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C:\Users\IJOHNSTO\Documents\CACFP Web Workgroup\PIU\"/>
    </mc:Choice>
  </mc:AlternateContent>
  <xr:revisionPtr revIDLastSave="0" documentId="13_ncr:1_{A03E474F-4B4B-4C27-B46C-EAAE215A1D9C}" xr6:coauthVersionLast="47" xr6:coauthVersionMax="47" xr10:uidLastSave="{00000000-0000-0000-0000-000000000000}"/>
  <bookViews>
    <workbookView xWindow="28680" yWindow="-120" windowWidth="29040" windowHeight="15840" tabRatio="846" xr2:uid="{00000000-000D-0000-FFFF-FFFF00000000}"/>
  </bookViews>
  <sheets>
    <sheet name="Counties - Meal Totals" sheetId="1" r:id="rId1"/>
    <sheet name="SS Breakfast" sheetId="2" r:id="rId2"/>
    <sheet name="SS Lunch" sheetId="3" r:id="rId3"/>
    <sheet name="SS Supper" sheetId="4" r:id="rId4"/>
    <sheet name="SS Snack" sheetId="5" r:id="rId5"/>
    <sheet name="CCC Breakfast" sheetId="6" r:id="rId6"/>
    <sheet name="CCC Lunch" sheetId="7" r:id="rId7"/>
    <sheet name="CCC Supper" sheetId="8" r:id="rId8"/>
    <sheet name="CCC Snack" sheetId="9" r:id="rId9"/>
    <sheet name="ADC Breakfast" sheetId="10" r:id="rId10"/>
    <sheet name="ADC Lunch" sheetId="11" r:id="rId11"/>
    <sheet name="ADC Supper" sheetId="12" r:id="rId12"/>
    <sheet name="ADC Snack" sheetId="13" r:id="rId13"/>
    <sheet name="DCH Breakfast" sheetId="14" r:id="rId14"/>
    <sheet name="DCH Lunch" sheetId="15" r:id="rId15"/>
    <sheet name="DCH Supper" sheetId="16" r:id="rId16"/>
    <sheet name="DCH Snack" sheetId="17" r:id="rId17"/>
    <sheet name="SS PP" sheetId="18" r:id="rId18"/>
    <sheet name="Program Participation" sheetId="19" r:id="rId19"/>
    <sheet name="SS PE" sheetId="20" r:id="rId20"/>
    <sheet name="Program Enrollment" sheetId="21" r:id="rId21"/>
    <sheet name="SS RR" sheetId="22" r:id="rId22"/>
    <sheet name="Reimbursement Received" sheetId="23" r:id="rId23"/>
    <sheet name="SS RT" sheetId="24" r:id="rId24"/>
    <sheet name="Reimbursement Totals" sheetId="25" r:id="rId25"/>
  </sheets>
  <definedNames>
    <definedName name="TitleRegion1.a3.e6.18">Statewide_Summary_Program_Participation[[#Headers],[Program Participation]]</definedName>
    <definedName name="TitleRegion1.a3.e6.24">Statewide_Summary_Reimbursement_Totals[[#Headers],[State and Federal Reimbursement Totals]]</definedName>
    <definedName name="TitleRegion1.a3.e7.20">Statewide_Summary_Program_Enrollment[[#Headers],[Program Enrollment]]</definedName>
    <definedName name="TitleRegion1.a3.e7.22">Statewide_Summary_Reimbursements_Received[[#Headers],[Reimbursement Received]]</definedName>
    <definedName name="TitleRegion1.a3.f63.1">Counties_Meal_Totals[[#Headers],[County]]</definedName>
    <definedName name="TitleRegion1.a3.h63.10">Adult_Day_Care_Breakfast[[#Headers],[County]]</definedName>
    <definedName name="TitleRegion1.a3.h63.11">Adult_Day_Care_Lunch[[#Headers],[County]]</definedName>
    <definedName name="TitleRegion1.a3.h63.12">Adult_Day_Care_Supper[[#Headers],[County]]</definedName>
    <definedName name="TitleRegion1.a3.h63.13">Adult_Day_Care_Snack[[#Headers],[County]]</definedName>
    <definedName name="TitleRegion1.a3.h63.14">Day_Care_Homes_Breakfast[[#Headers],[County]]</definedName>
    <definedName name="TitleRegion1.a3.h63.15">Day_Care_Homes_Lunch[[#Headers],[County]]</definedName>
    <definedName name="TitleRegion1.a3.h63.16">Day_Care_Homes_Supper[[#Headers],[County]]</definedName>
    <definedName name="TitleRegion1.a3.h63.17">Day_Care_Homes_Snack[[#Headers],[County]]</definedName>
    <definedName name="TitleRegion1.a3.h63.6">Child_Care_Center_Breakfast[[#Headers],[County]]</definedName>
    <definedName name="TitleRegion1.a3.h63.7">Child_Care_Center_Lunch[[#Headers],[County]]</definedName>
    <definedName name="TitleRegion1.a3.h63.8">Child_Care_Center_Supper[[#Headers],[County]]</definedName>
    <definedName name="TitleRegion1.a3.h63.9">Child_Care_Center_Snack[[#Headers],[County]]</definedName>
    <definedName name="TitleRegion1.a3.i7.2">Statewide_Summary_Breakfast[[#Headers],[Meals Served]]</definedName>
    <definedName name="TitleRegion1.a3.i7.3">Statewide_Summary_Lunch[[#Headers],[Meals Served]]</definedName>
    <definedName name="TitleRegion1.a3.i7.4">Statewide_Summary_Supper[[#Headers],[Meals Served]]</definedName>
    <definedName name="TitleRegion1.a3.i7.5">Statewide_Summary_Snack[[#Headers],[Meals Served]]</definedName>
    <definedName name="TitleRegion1.a6.h66.25">County_Reimbursement_Totals[[#Headers],[County]]</definedName>
    <definedName name="TitleRegion1.a6.j66.19">County_Program_Participation[[#Headers],[County]]</definedName>
    <definedName name="TitleRegion1.a6.j66.23">County_Reimbursements_Received[[#Headers],[County]]</definedName>
    <definedName name="TitleRegion1.a6.k66.21">County_Program_Enrollment[[#Headers],[County]]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19" l="1"/>
  <c r="D66" i="19"/>
  <c r="E66" i="19"/>
  <c r="F66" i="19"/>
  <c r="G66" i="19"/>
  <c r="H66" i="19"/>
  <c r="I66" i="19"/>
  <c r="J66" i="19"/>
  <c r="B66" i="21"/>
  <c r="C66" i="21"/>
  <c r="D66" i="21"/>
  <c r="E66" i="21"/>
  <c r="F66" i="21"/>
  <c r="G66" i="21"/>
  <c r="H66" i="21"/>
  <c r="I66" i="21"/>
  <c r="J66" i="21"/>
  <c r="K66" i="21"/>
  <c r="B66" i="23"/>
  <c r="C66" i="23"/>
  <c r="D66" i="23"/>
  <c r="E66" i="23"/>
  <c r="F66" i="23"/>
  <c r="G66" i="23"/>
  <c r="H66" i="23"/>
  <c r="I66" i="23"/>
  <c r="J66" i="23"/>
  <c r="B66" i="25"/>
  <c r="C66" i="25"/>
  <c r="D66" i="25"/>
  <c r="E66" i="25"/>
  <c r="F66" i="25"/>
  <c r="G66" i="25"/>
  <c r="H66" i="25"/>
  <c r="C63" i="17" l="1"/>
  <c r="E63" i="17"/>
  <c r="G63" i="17"/>
  <c r="B63" i="17"/>
  <c r="D63" i="17"/>
  <c r="F63" i="17"/>
  <c r="H63" i="17"/>
  <c r="C63" i="16"/>
  <c r="E63" i="16"/>
  <c r="G63" i="16"/>
  <c r="B63" i="16"/>
  <c r="D63" i="16"/>
  <c r="F63" i="16"/>
  <c r="H63" i="16"/>
  <c r="C63" i="15"/>
  <c r="E63" i="15"/>
  <c r="G63" i="15"/>
  <c r="B63" i="15"/>
  <c r="D63" i="15"/>
  <c r="F63" i="15"/>
  <c r="H63" i="15"/>
  <c r="G63" i="14"/>
  <c r="E63" i="14"/>
  <c r="C63" i="14"/>
  <c r="H63" i="14"/>
  <c r="F63" i="14"/>
  <c r="D63" i="14"/>
  <c r="B63" i="14"/>
  <c r="C63" i="13"/>
  <c r="E63" i="13"/>
  <c r="G63" i="13"/>
  <c r="B63" i="13"/>
  <c r="D63" i="13"/>
  <c r="F63" i="13"/>
  <c r="H63" i="13"/>
  <c r="C63" i="12"/>
  <c r="E63" i="12"/>
  <c r="G63" i="12"/>
  <c r="B63" i="12"/>
  <c r="D63" i="12"/>
  <c r="F63" i="12"/>
  <c r="H63" i="12"/>
  <c r="G63" i="11"/>
  <c r="E63" i="11"/>
  <c r="C63" i="11"/>
  <c r="B63" i="11"/>
  <c r="D63" i="11"/>
  <c r="F63" i="11"/>
  <c r="H63" i="11"/>
  <c r="C63" i="10"/>
  <c r="E63" i="10"/>
  <c r="G63" i="10"/>
  <c r="B63" i="10"/>
  <c r="D63" i="10"/>
  <c r="F63" i="10"/>
  <c r="H63" i="10"/>
  <c r="G63" i="9"/>
  <c r="E63" i="9"/>
  <c r="C63" i="9"/>
  <c r="B63" i="9"/>
  <c r="D63" i="9"/>
  <c r="F63" i="9"/>
  <c r="H63" i="9"/>
  <c r="G63" i="8"/>
  <c r="E63" i="8"/>
  <c r="C63" i="8"/>
  <c r="B63" i="8"/>
  <c r="D63" i="8"/>
  <c r="F63" i="8"/>
  <c r="H63" i="8"/>
  <c r="G63" i="7"/>
  <c r="E63" i="7"/>
  <c r="C63" i="7"/>
  <c r="B63" i="7"/>
  <c r="D63" i="7"/>
  <c r="F63" i="7"/>
  <c r="H63" i="7"/>
  <c r="G63" i="6"/>
  <c r="E63" i="6"/>
  <c r="C63" i="6"/>
  <c r="B63" i="6"/>
  <c r="D63" i="6"/>
  <c r="F63" i="6"/>
  <c r="H63" i="6"/>
  <c r="I7" i="5"/>
  <c r="H7" i="5"/>
  <c r="G7" i="5"/>
  <c r="F7" i="5"/>
  <c r="E7" i="5"/>
  <c r="D7" i="5"/>
  <c r="C7" i="5"/>
  <c r="B7" i="5"/>
  <c r="I7" i="4"/>
  <c r="H7" i="4"/>
  <c r="G7" i="4"/>
  <c r="F7" i="4"/>
  <c r="E7" i="4"/>
  <c r="D7" i="4"/>
  <c r="C7" i="4"/>
  <c r="B7" i="4"/>
  <c r="I7" i="3"/>
  <c r="H7" i="3"/>
  <c r="F7" i="3"/>
  <c r="D7" i="3"/>
  <c r="C7" i="3"/>
  <c r="B7" i="3"/>
  <c r="I7" i="2"/>
  <c r="H7" i="2"/>
  <c r="F7" i="2"/>
  <c r="E7" i="2"/>
  <c r="D7" i="2"/>
  <c r="C7" i="2"/>
  <c r="B7" i="2"/>
  <c r="B63" i="1"/>
  <c r="C63" i="1"/>
  <c r="D63" i="1"/>
  <c r="E63" i="1"/>
  <c r="F63" i="1"/>
</calcChain>
</file>

<file path=xl/sharedStrings.xml><?xml version="1.0" encoding="utf-8"?>
<sst xmlns="http://schemas.openxmlformats.org/spreadsheetml/2006/main" count="1333" uniqueCount="307">
  <si>
    <t>Instructions for Counties Meal Totals worksheet: All information is aligned with column A. This worksheet contains information on meals served cumulatively from October 2016 through September 2017. Data provided by the California Department of Education, Nutrition Services Division.</t>
  </si>
  <si>
    <t>Federal Fiscal Year 2016–17 County Profile for California Child and Adult Care Food Program: County Meal Totals</t>
  </si>
  <si>
    <t>County</t>
  </si>
  <si>
    <t>Total Breakfast Meals Served</t>
  </si>
  <si>
    <t>Total Lunch Meals Served</t>
  </si>
  <si>
    <t>Total Supper Meals Served</t>
  </si>
  <si>
    <t>Total Snack Meals Served</t>
  </si>
  <si>
    <t>Grand Total Meals Served</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</si>
  <si>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</si>
  <si>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</si>
  <si>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</si>
  <si>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</si>
  <si>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</si>
  <si>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</si>
  <si>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</si>
  <si>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</si>
  <si>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</si>
  <si>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</si>
  <si>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</si>
  <si>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</si>
  <si>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</si>
  <si>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</si>
  <si>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</si>
  <si>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</si>
  <si>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</si>
  <si>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</si>
  <si>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</si>
  <si>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</si>
  <si>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</si>
  <si>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</si>
  <si>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</si>
  <si>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</si>
  <si>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</si>
  <si>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</si>
  <si>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</si>
  <si>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</si>
  <si>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</si>
  <si>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</si>
  <si>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</si>
  <si>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</si>
  <si>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</si>
  <si>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</si>
  <si>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</si>
  <si>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</si>
  <si>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</si>
  <si>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</si>
  <si>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</si>
  <si>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</si>
  <si>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</si>
  <si>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</si>
  <si>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</si>
  <si>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</si>
  <si>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</si>
  <si>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</si>
  <si>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</si>
  <si>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</si>
  <si>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</si>
  <si>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</si>
  <si>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</si>
  <si>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</si>
  <si>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</si>
  <si>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</si>
  <si>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</si>
  <si>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</si>
  <si>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</si>
  <si>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</si>
  <si>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</si>
  <si>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Statewide Total</t>
  </si>
  <si>
    <t xml:space="preserve">End of Counties Meal Totals worksheet. </t>
  </si>
  <si>
    <t xml:space="preserve">Instructions for Statewide Summary (SS) Breakfast worksheet: All information is aligned with column A. This worksheet contains information on breakfasts served statewide, cumulatively from October 2016 through September 2017. Percentages have been rounded to the nearest whole number. Data provided by the California Department of Education, Nutrition Services Division. </t>
  </si>
  <si>
    <t xml:space="preserve">Federal Fiscal Year 2016–17 County Profile for California Child and Adult Care Food Program: Statewide Summary - Breakfast </t>
  </si>
  <si>
    <t>Meals Served</t>
  </si>
  <si>
    <t>Child Care Centers</t>
  </si>
  <si>
    <t>Child Care Centers 
% of Total Meals</t>
  </si>
  <si>
    <t>Adult Day Care Centers</t>
  </si>
  <si>
    <t>Adult Day Care Centers 
% of Total Meals</t>
  </si>
  <si>
    <t>Day Care Homes</t>
  </si>
  <si>
    <t>Day Care Homes 
% of Total Meals</t>
  </si>
  <si>
    <t>California Statewide</t>
  </si>
  <si>
    <t>California Statewide 
% of Total Meals</t>
  </si>
  <si>
    <t>Breakfast Free Meals</t>
  </si>
  <si>
    <t>Breakfast Reduced Meals</t>
  </si>
  <si>
    <t>Breakfast Base Rate Meals</t>
  </si>
  <si>
    <t>Breakfast Total</t>
  </si>
  <si>
    <t xml:space="preserve">End of Statewide Summary Breakfast worksheet. </t>
  </si>
  <si>
    <t xml:space="preserve">Instructions for Statewide Summary (SS) Lunch worksheet: All information is aligned with column A. This worksheet contains information on lunches served statewide, cumulatively from October 2016 through September 2017. Percentages have been rounded to the nearest whole number. Data provided by the California Department of Education, Nutrition Services Division. </t>
  </si>
  <si>
    <t xml:space="preserve">Federal Fiscal Year 2016–17 County Profile for California Child and Adult Care Food Program: Statewide Summary - Lunch </t>
  </si>
  <si>
    <t>Lunch Free Meals</t>
  </si>
  <si>
    <t>Lunch Reduced Meals</t>
  </si>
  <si>
    <t>Lunch Base Rate Meals</t>
  </si>
  <si>
    <t>Lunch Total</t>
  </si>
  <si>
    <t xml:space="preserve">End of Statewide Summary Lunch worksheet. </t>
  </si>
  <si>
    <t xml:space="preserve">Instructions for Statewide Summary (SS) Supper worksheet: All information is aligned with column A. This worksheet contains information on suppers served statewide, cumulatively from October 2016 through September 2017. Percentages have been rounded to the nearest whole number. Data provided by the California Department of Education, Nutrition Services Division. </t>
  </si>
  <si>
    <t>Federal Fiscal Year 2016–17 County Profile for California Child and Adult Care Food Program: Statewide Summary - Supper</t>
  </si>
  <si>
    <t>Supper Free Meals</t>
  </si>
  <si>
    <t>Supper Reduced Meals</t>
  </si>
  <si>
    <t>Supper Base Rate Meals</t>
  </si>
  <si>
    <t>Supper Total</t>
  </si>
  <si>
    <t xml:space="preserve">End of Statewide Summary Supper worksheet. </t>
  </si>
  <si>
    <t xml:space="preserve">Instructions for Statewide Summary (SS) Snack worksheet: All information is aligned with column A. This worksheet contains information on snacks served statewide, cumulatively from October 2016 through September 2017. Percentages have been rounded to the nearest whole number. Data provided by the California Department of Education, Nutrition Services Division. </t>
  </si>
  <si>
    <t xml:space="preserve">Federal Fiscal Year 2016–17 County Profile for California Child and Adult Care Food Program: Statewide Summary - Snack </t>
  </si>
  <si>
    <t>Supplement/Snack Free Meals</t>
  </si>
  <si>
    <t>Supplement/Snack Reduced Meals</t>
  </si>
  <si>
    <t>Supplement/Snack Base Rate Meals</t>
  </si>
  <si>
    <t>Supplement/Snack Total</t>
  </si>
  <si>
    <t xml:space="preserve">End of Statewide Summary Snack Worksheet. </t>
  </si>
  <si>
    <t>CCC 
Breakfast 
Free Meals</t>
  </si>
  <si>
    <t>CCC % of Free Breakfast Meals to Total Breakfast Meals Served</t>
  </si>
  <si>
    <t>CCC 
Breakfast 
Reduced Meals</t>
  </si>
  <si>
    <t>CCC % of Reduced Breakfast Meals to Total Breakfast Meals Served</t>
  </si>
  <si>
    <t>CCC 
Breakfast 
Base Meals</t>
  </si>
  <si>
    <t>CCC % of Base Breakfast Meals to Total Breakfast Meals Served</t>
  </si>
  <si>
    <t>CCC 
Total Breakfast Meals Served</t>
  </si>
  <si>
    <t>CCC Statewide Total</t>
  </si>
  <si>
    <t xml:space="preserve">End of Child Care Centers Breakfast worksheet. </t>
  </si>
  <si>
    <t xml:space="preserve">Federal Fiscal Year 2016–17 County Profile for California Child and Adult Care Food Program: Child Care Centers - Lunch </t>
  </si>
  <si>
    <t>CCC 
Lunch 
Free Meals</t>
  </si>
  <si>
    <t>CCC % of Free Lunch Meals to Total Lunch Meals Served</t>
  </si>
  <si>
    <t>CCC 
Lunch 
Reduced Meals</t>
  </si>
  <si>
    <t>CCC % of Reduced Lunch Meals to Total Lunch Meals Served</t>
  </si>
  <si>
    <t>CCC 
Lunch 
Base Meals</t>
  </si>
  <si>
    <t>CCC % of Base Lunch Meals to Total Lunch Meals Served</t>
  </si>
  <si>
    <t>CCC 
Total Lunch Meals Served</t>
  </si>
  <si>
    <t>End of Child Care Centers Lunch worksheet.</t>
  </si>
  <si>
    <t>Federal Fiscal Year 2016–17 County Profile for California Child and Adult Care Food Program: Child Care Centers - Supper</t>
  </si>
  <si>
    <t>CCC 
Supper 
Free Meals</t>
  </si>
  <si>
    <t>CCC % of Free Supper Meals to Total Supper Meals Served</t>
  </si>
  <si>
    <t>CCC 
Supper 
Reduced Meals</t>
  </si>
  <si>
    <t>CCC % of Reduced Supper Meals to Total Supper Meals Served</t>
  </si>
  <si>
    <t>CCC 
Supper 
Base Meals</t>
  </si>
  <si>
    <t>CCC % of Base Supper Meals to Total Supper Meals Served</t>
  </si>
  <si>
    <t>CCC 
Total Supper Meals Served</t>
  </si>
  <si>
    <t xml:space="preserve">End of Child Care Centers Supper worksheet. </t>
  </si>
  <si>
    <t>Federal Fiscal Year 2016–17 County Profile for California Child and Adult Care Food Program: Child Care Centers - Snack</t>
  </si>
  <si>
    <t>CCC 
Supplement/Snack 
Free Meals</t>
  </si>
  <si>
    <t>CCC % of Free Supplement/Snack Meals to Total Supplement/Snack Meals Served</t>
  </si>
  <si>
    <t>CCC 
Supplement/Snack 
Reduced Meals</t>
  </si>
  <si>
    <t>CCC % of Reduced Supplement/Snack Meals to Total Supplement/Snack Meals Served</t>
  </si>
  <si>
    <t>CCC 
Supplement/Snack 
Base Meals</t>
  </si>
  <si>
    <t>CCC % of Base Supplement/Snack Meals to Total Supplement/Snack Meals Served</t>
  </si>
  <si>
    <t>CCC 
Total Supplement/Snack Meals Served</t>
  </si>
  <si>
    <t xml:space="preserve">End of Child Care Centers Snack worksheet. </t>
  </si>
  <si>
    <t xml:space="preserve">Federal Fiscal Year 2016–17 County Profile for California Child and Adult Care Food Program: Adult Day Cares - Breakfast </t>
  </si>
  <si>
    <t>ADC 
Breakfast 
Free Meals</t>
  </si>
  <si>
    <t>ADC % of Free Breakfast Meals to Total Breakfast Meals Served</t>
  </si>
  <si>
    <t>ADC 
Breakfast 
Reduced Meals</t>
  </si>
  <si>
    <t>ADC % of Reduced Breakfast Meals to Total Breakfast Meals Served</t>
  </si>
  <si>
    <t>ADC 
Breakfast 
Base Meals</t>
  </si>
  <si>
    <t>ADC % of Base Breakfast Meals to Total Breakfast Meals Served</t>
  </si>
  <si>
    <t>ADC 
Total Breakfast Meals Served</t>
  </si>
  <si>
    <t>ADC Statewide Total</t>
  </si>
  <si>
    <t xml:space="preserve">End of Adult Day Cares Breakfast worksheet. </t>
  </si>
  <si>
    <t xml:space="preserve">Federal Fiscal Year 2016–17 County Profile for California Child and Adult Care Food Program: Adult Day Cares - Lunch </t>
  </si>
  <si>
    <t>ADC 
Lunch 
Free Meals</t>
  </si>
  <si>
    <t>ADC % of Free Lunch Meals to Total Lunch Meals Served</t>
  </si>
  <si>
    <t>ADC 
Lunch 
Reduced Meals</t>
  </si>
  <si>
    <t>ADC % of Reduced Lunch Meals to Total Lunch Meals Served</t>
  </si>
  <si>
    <t>ADC 
Lunch 
Base Meals</t>
  </si>
  <si>
    <t>ADC % of Base Lunch Meals to Total Lunch Meals Served</t>
  </si>
  <si>
    <t>ADC 
Total Lunch Meals Served</t>
  </si>
  <si>
    <t xml:space="preserve">End of Adult Day Cares Lunch worksheet. </t>
  </si>
  <si>
    <t>Federal Fiscal Year 2016–17 County Profile for California Child and Adult Care Food Program: Adult Day Cares - Supper</t>
  </si>
  <si>
    <t>ADC 
Supper 
Free Meals</t>
  </si>
  <si>
    <t>ADC % of Free Supper Meals to Total Supper Meals Served</t>
  </si>
  <si>
    <t>ADC 
Supper 
Reduced Meals</t>
  </si>
  <si>
    <t>ADC % of Reduced Supper Meals to Total Supper Meals Served</t>
  </si>
  <si>
    <t>ADC 
Supper 
Base Meals</t>
  </si>
  <si>
    <t>ADC % of Base Supper Meals to Total Supper Meals Served</t>
  </si>
  <si>
    <t>ADC 
Total Supper Meals Served</t>
  </si>
  <si>
    <t xml:space="preserve">End of Adult Day Cares Supper worksheet. </t>
  </si>
  <si>
    <t>Federal Fiscal Year 2016–17 County Profile for California Child and Adult Care Food Program: Adult Day Cares - Snack</t>
  </si>
  <si>
    <t>ADC 
Supplement/Snack 
Free Meals</t>
  </si>
  <si>
    <t>ADC % of Free Supplement/Snack Meals to Total Supplement/Snack Meals Served</t>
  </si>
  <si>
    <t>ADC 
Supplement/Snack 
Reduced Meals</t>
  </si>
  <si>
    <t>ADC % of Reduced Supplement/Snack Meals to Total Supplement/Snack Meals Served</t>
  </si>
  <si>
    <t>ADC 
Supplement/Snack 
Base Meals</t>
  </si>
  <si>
    <t>ADC % of Base Supplement/Snack Meals to Total Supplement/Snack Meals Served</t>
  </si>
  <si>
    <t>ADC 
Total Supplement/Snack Meals Served</t>
  </si>
  <si>
    <t xml:space="preserve">End of Adult Day Cares Snack worksheet. </t>
  </si>
  <si>
    <t xml:space="preserve">Federal Fiscal Year 2016–17 County Profile for California Child and Adult Care Food Program: Day Care Homes - Breakfast </t>
  </si>
  <si>
    <t>DCH 
Breakfast 
Free Meals</t>
  </si>
  <si>
    <t>DCH % of Free Breakfast Meals to Total Breakfast Meals Served</t>
  </si>
  <si>
    <t>DCH 
Breakfast 
Reduced Meals</t>
  </si>
  <si>
    <t>DCH % of Reduced Breakfast Meals to Total Breakfast Meals Served</t>
  </si>
  <si>
    <t>DCH 
Breakfast 
Base Meals</t>
  </si>
  <si>
    <t>DCH % of Base Breakfast Meals to Total Breakfast Meals Served</t>
  </si>
  <si>
    <t>DCH 
Total Breakfast Meals Served</t>
  </si>
  <si>
    <t>DCH Statewide Total</t>
  </si>
  <si>
    <t xml:space="preserve">End of Day Care Homes Breakfast worksheet. </t>
  </si>
  <si>
    <t>Federal Fiscal Year 2016–17 County Profile for California Child and Adult Care Food Program: Day Care Homes - Lunch</t>
  </si>
  <si>
    <t>DCH 
Lunch 
Free Meals</t>
  </si>
  <si>
    <t>DCH % of Free Lunch Meals to Total Lunch Meals Served</t>
  </si>
  <si>
    <t>DCH 
Lunch 
Reduced Meals</t>
  </si>
  <si>
    <t>DCH % of Reduced Lunch Meals to Total Lunch Meals Served</t>
  </si>
  <si>
    <t>DCH 
Lunch 
Base Meals</t>
  </si>
  <si>
    <t>DCH % of Base Lunch Meals to Total Lunch Meals Served</t>
  </si>
  <si>
    <t>DCH 
Total Lunch Meals Served</t>
  </si>
  <si>
    <t xml:space="preserve">End of Day Care Homes Lunch worksheet. </t>
  </si>
  <si>
    <t>Federal Fiscal Year 2016–17 County Profile for California Child and Adult Care Food Program: Day Care Homes - Supper</t>
  </si>
  <si>
    <t>DCH 
Supper 
Free Meals</t>
  </si>
  <si>
    <t>DCH % of Free Supper Meals to Total Supper Meals Served</t>
  </si>
  <si>
    <t>DCH 
Supper 
Reduced Meals</t>
  </si>
  <si>
    <t>DCH % of Reduced Supper Meals to Total Supper Meals Served</t>
  </si>
  <si>
    <t>DCH 
Supper 
Base Meals</t>
  </si>
  <si>
    <t>DCH % of Base Supper Meals to Total Supper Meals Served</t>
  </si>
  <si>
    <t>DCH 
Total Supper Meals Served</t>
  </si>
  <si>
    <t xml:space="preserve">End of Day Care Homes Supper worksheet. </t>
  </si>
  <si>
    <t>Federal Fiscal Year 2016–17 County Profile for California Child and Adult Care Food Program: Day Care Homes - Snack</t>
  </si>
  <si>
    <t>DCH 
Supplement/Snack 
Free Meals</t>
  </si>
  <si>
    <t>DCH % of Free Supplement/Snack Meals to Total Supplement/Snack Meals Served</t>
  </si>
  <si>
    <t>DCH 
Supplement/Snack 
Reduced Meals</t>
  </si>
  <si>
    <t>DCH % of Reduced Supplement/Snack Meals to Total Supplement/Snack Meals Served</t>
  </si>
  <si>
    <t>DCH 
Supplement/Snack 
Base Meals</t>
  </si>
  <si>
    <t>DCH % of Base Supplement/Snack Meals to Total Supplement/Snack Meals Served</t>
  </si>
  <si>
    <t>DCH 
Total Supplement/Snack Meals Served</t>
  </si>
  <si>
    <t xml:space="preserve">End of Day Care Homes Snack worksheet. </t>
  </si>
  <si>
    <t>Instructions for Statewide Summary (SS) Program Participation (PP) worksheet: All information is aligned with column A. This worksheet contains information about program participation statewide. Note that a sponsor is an institution that has an agreement with the California Department of Education to operate the program. Program participation and enrollment data are derived from March 2017. Data provided by the California Department of Education, Nutrition Services Division.</t>
  </si>
  <si>
    <t xml:space="preserve">Federal Fiscal Year 2016–17 County Profile for California Child and Adult Care Food Program: Statewide Summary - Program Participation </t>
  </si>
  <si>
    <t>Program Participation</t>
  </si>
  <si>
    <t>Number of Sponsors</t>
  </si>
  <si>
    <t>Number of Approved Sites</t>
  </si>
  <si>
    <t>Average Daily Participation</t>
  </si>
  <si>
    <t xml:space="preserve">End of Statewide Summary Program Participation worksheet. </t>
  </si>
  <si>
    <t>Instructions for Program Participation  worksheet: All information is aligned with column A. This worksheet contains information about program participation by county. Note that a sponsor is an institution that has an agreement with the California Department of Education to operate the program.  An explanation of acronyms can be found in cells A3, A4, and A5. Program participation and enrollment data are derived from March 2017. Data provided by the California Department of Education, Nutrition Services Division.</t>
  </si>
  <si>
    <t>Federal Fiscal Year 2016–17 County Profile for California Child and Adult Care Food Program: County Program Participation</t>
  </si>
  <si>
    <t>CCC = Child Care Centers</t>
  </si>
  <si>
    <t>ADC = Adult Day Care Centers</t>
  </si>
  <si>
    <t>DCH = Day Care Homes</t>
  </si>
  <si>
    <t>CCC 
Number of Sponsors</t>
  </si>
  <si>
    <t>CCC 
Number of Approved Sites</t>
  </si>
  <si>
    <t>CCC 
Average Daily Participation</t>
  </si>
  <si>
    <t>ADC 
Number_x000D_ of Sponsors</t>
  </si>
  <si>
    <t>ADC 
Number of Approved Sites</t>
  </si>
  <si>
    <t>ADC 
Average Daily Participation</t>
  </si>
  <si>
    <t>DCH 
Number of Sponsors</t>
  </si>
  <si>
    <t>DCH 
Number of Approved Sites</t>
  </si>
  <si>
    <t>DCH 
Average Daily Participation</t>
  </si>
  <si>
    <t>Statewide Summary Total</t>
  </si>
  <si>
    <t xml:space="preserve">End of County Program Participation worksheet. </t>
  </si>
  <si>
    <t xml:space="preserve">Instructions for Statewide Summary (SS) Program Enrollment (PE) worksheet: All information is aligned with column A. This worksheet contains information about program enrollment statewide. Note that a sponsor is an institution that has an agreement with the California Department of Education to operate the program. DCH note: Tier II Mix enrollment information is reported in the Reduced row. Program participation and enrollment data are derived from March 2017. Data provided by the California Department of Education, Nutrition Services Division. </t>
  </si>
  <si>
    <t xml:space="preserve">Federal Fiscal Year 2016–17 County Profile for California Child and Adult Care Food Program: Statewide Summary - Program Enrollment </t>
  </si>
  <si>
    <t>Program Enrollment</t>
  </si>
  <si>
    <t>Free Enrollment</t>
  </si>
  <si>
    <t>Reduced Enrollment</t>
  </si>
  <si>
    <t>Paid (Base) Enrollment</t>
  </si>
  <si>
    <t>Total Enrollment</t>
  </si>
  <si>
    <t xml:space="preserve">End of Statewide Summary Program Enrollment worksheet. </t>
  </si>
  <si>
    <t>Instructions for Program Enrollment  worksheet: All information is aligned with column A. This worksheet contains information about program enrollment by county. Note that a sponsor is an institution that has an agreement with the California Department of Education to operate the program. An explanation of acronyms can be found in cells A3, A4, and A5. DCH note: Tier II Mix enrollment information is reported in the Reduced row. Program participation and enrollment data are derived from March 2017. Data provided by the California Department of Education, Nutrition Services Division.</t>
  </si>
  <si>
    <t>Federal Fiscal Year 2016–17 County Profile for California Child and Adult Care Food Program: County Program Enrollment</t>
  </si>
  <si>
    <t>CCC 
Free Enrollment</t>
  </si>
  <si>
    <t>CCC 
Reduced Enrollment</t>
  </si>
  <si>
    <t>CCC 
Paid (Base) Enrollment</t>
  </si>
  <si>
    <t>ADC 
Free Enrollment</t>
  </si>
  <si>
    <t>ADC 
Reduced Enrollment</t>
  </si>
  <si>
    <t>ADC 
Paid (Base) Enrollment</t>
  </si>
  <si>
    <t>DCH 
Free Enrollment</t>
  </si>
  <si>
    <t>DCH 
Reduced Enrollment</t>
  </si>
  <si>
    <t>DCH 
Paid (Base) Enrollment</t>
  </si>
  <si>
    <t>Total 
County Enrollment</t>
  </si>
  <si>
    <t xml:space="preserve">End of County Program Enrollment worksheet. </t>
  </si>
  <si>
    <t xml:space="preserve">Federal Fiscal Year 2016–17 County Profile for California Child and Adult Care Food Program: Statewide Summary Reimbursements Received </t>
  </si>
  <si>
    <t>Reimbursement Received</t>
  </si>
  <si>
    <t>Federal Meal</t>
  </si>
  <si>
    <t>Federal Administration</t>
  </si>
  <si>
    <t>Federal Cash in Lieu of USDA Donated Commodities *</t>
  </si>
  <si>
    <t>Total Federal Reimbursement</t>
  </si>
  <si>
    <t xml:space="preserve">End of Statewide Summary Reimbursements Received worksheet. </t>
  </si>
  <si>
    <t xml:space="preserve">Federal Fiscal Year 2016–17 County Profile for California Child and Adult Care Food Program: County Reimbursements Received </t>
  </si>
  <si>
    <t>CCC 
Federal Meal</t>
  </si>
  <si>
    <t>CCC 
Federal Administration</t>
  </si>
  <si>
    <t>CCC 
Cash in Lieu of USDA Donated Commodities</t>
  </si>
  <si>
    <t>ADC 
Federal Meal</t>
  </si>
  <si>
    <t>ADC 
Federal Administration</t>
  </si>
  <si>
    <t>ADC 
Cash in Lieu of USDA Donated Commodities</t>
  </si>
  <si>
    <t>DCH 
Federal Meal</t>
  </si>
  <si>
    <t>DCH 
Federal Administration</t>
  </si>
  <si>
    <t>DCH 
Cash in Lieu of USDA Donated Commodities</t>
  </si>
  <si>
    <t xml:space="preserve">Federal Fiscal Year 2016–17 County Profile for California Child and Adult Care Food Program: Statewide Summary Reimbursement Totals </t>
  </si>
  <si>
    <t>State and Federal Reimbursement Totals</t>
  </si>
  <si>
    <t>State Meal</t>
  </si>
  <si>
    <t>Federal Reimbursement</t>
  </si>
  <si>
    <t>Total State and Federal Reimbursement</t>
  </si>
  <si>
    <t xml:space="preserve">End of Statewide Summary Reimbursement Totals worksheet. </t>
  </si>
  <si>
    <t xml:space="preserve">Federal Fiscal Year 2016–17 County Profile for California Child and Adult Care Food Program: Conuty Reimbursement Totals </t>
  </si>
  <si>
    <t>CCC 
Federal Reimbursement</t>
  </si>
  <si>
    <t>CCC 
State Reimbursement</t>
  </si>
  <si>
    <t>ADC 
Federal Reimbursement</t>
  </si>
  <si>
    <t>ADC 
State Reimbursement</t>
  </si>
  <si>
    <t>DCH 
Federal Reimbursement</t>
  </si>
  <si>
    <t>DCH 
State Reimbursement</t>
  </si>
  <si>
    <t>Total County Reimbursement</t>
  </si>
  <si>
    <t xml:space="preserve">End of County Reimbursement Totals worksheet. </t>
  </si>
  <si>
    <t>Instructions for Statewide Summary (SS) Reimbursement Received worksheet: All information is aligned with column A. This worksheet contains information about reimbursements received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</si>
  <si>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Instructions for Statewide Summary (SS) Reimbursement Totals (RT) worksheet: All information is aligned with column A. This worksheet contains information about reimbursement totals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</si>
  <si>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 xml:space="preserve">Federal Fiscal Year 2016–17 County Profile for California Child and Adult Care Food Program: Child Care Centers - Breakfast </t>
  </si>
  <si>
    <t xml:space="preserve">Instructions for Child Care Center (CCC) Breakfast worksheet: All information is aligned with column A. This worksheet contains information on breakfasts served in Child Care Centers, cumulatively from October 2016 through September 2017.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</si>
  <si>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Lunch worksheet: All information is aligned with column A. This worksheet contains information on lunches served in Child Care Centers, cumulatively from October 2016 through September 2017.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</si>
  <si>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Supper worksheet: All information is aligned with column A. This worksheet contains information on suppers served in Child Care Centers, cumulatively from October 2016 through September 2017.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</si>
  <si>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Snack worksheet: All information is aligned with column A. This worksheet contains information on snacks served in Child Care Centers, cumulatively from October 2016 through September 2017. Percentages have been rounded to the nearest whole number. In the CCC Statewide Total row, columns C, E ,and G show average percentage of the column. Data provided by the California Department of Education, Nutrition Services Division. </t>
  </si>
  <si>
    <t xml:space="preserve">Instructions for Adult Day Care (ADC) Breakfast worksheet: All information is aligned with column A. This worksheet contains information on breakfasts served in Adult Day Cares, cumulatively from October 2016 through September 2017. Percentages have been rounded to the nearest whole number. In the ADC Statewide Total row, columns C, E ,and G show average percentage of the column. Data provided by the California Department of Education, Nutrition Services Division. </t>
  </si>
  <si>
    <t>Instructions for Adult Day Care (ADC) Lunch worksheet: All information is aligned with column A. This worksheet contains information on lunch served in Adult Day Cares, cumulatively from October 2016 through September 2017. Percentages have been rounded to the nearest whole number.   In the ADC Statewide Total row, columns C, E ,and G show average percentage of the column. Data provided by the California Department of Education, Nutrition Services Division.</t>
  </si>
  <si>
    <t>Instructions for Adult Day Care (ADC) Supper worksheet: All information is aligned with column A. This worksheet contains information on suppers served in Adult Day Cares, cumulatively from October 2016 through September 2017. Percentages have been rounded to the nearest whole number.  In the ADC Statewide Total row, columns C, E ,and G show average percentage of the column. Data provided by the California Department of Education, Nutrition Services Division.</t>
  </si>
  <si>
    <t>Instructions for Adult Day Care (ADC) Snack worksheet: All information is aligned with column A. This worksheet contains information on snacks served in Adult Day Cares, cumulatively from October 2016 through September 2017. Percentages have been rounded to the nearest whole number.  In the ADC Statewide Total row, columns C, E ,and G show average percentage of the column. Data provided by the California Department of Education, Nutrition Services Division.</t>
  </si>
  <si>
    <t>Instructions for Day Care Home (DHC) Breakfast worksheet: All information is aligned with column A. This worksheet contains information on breakfasts served in Day Care Homes, cumulatively from October 2016 through September 2017. Percentages have been rounded to the nearest whole number. In the DCH Statewide Total row, columns C, E ,and G show average percentage of the column. Data provided by the California Department of Education, Nutrition Services Division.</t>
  </si>
  <si>
    <t>Instructions for Day Care Home (DHC) Lunch worksheet: All information is aligned with column A. This worksheet contains information on lunches served in Day Care Homes, cumulatively from October 2016 through September 2017. Percentages have been rounded to the nearest whole number. In the DCH Statewide Total row, columns C, E ,and G show average percentage of the column. Data provided by the California Department of Education, Nutrition Services Division.</t>
  </si>
  <si>
    <t>Instructions for Day Care Home (DHC) Snack worksheet: All information is aligned with column A. This worksheet contains information on snacks served in Day Care Homes, cumulatively from October 2016 through September 2017. Percentages have been rounded to the nearest whole number.  In the DCH Statewide Total row, columns C, E ,and G show average percentage of the column. Data provided by the California Department of Education, Nutrition Services Division.</t>
  </si>
  <si>
    <t>Instructions for Reimbursement Received worksheet: All information is aligned with column A. This worksheet contains information about reimbursements received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count in cells A3, A4, and A5. Data provided by the California Department of Education, Nutrition Services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</si>
</sst>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43" formatCode="_(* #,##0.00_);_(* \(#,##0.00\);_(* &quot;-&quot;??_);_(@_)"/>
    <numFmt numFmtId="164" formatCode="_(* #,##0_);_(* \(#,##0\);_(* 0_);_(@_)"/>
    <numFmt numFmtId="165" formatCode="0.0%"/>
    <numFmt numFmtId="166" formatCode="_(&quot;$&quot;* #,##0.00_);_(&quot;$&quot;* \(#,##0.00\);_(&quot;$&quot;* 0.00_);_(@_)"/>
  </numFmts>
  <fonts count="7" x14ac:knownFonts="1">
    <font>
      <sz val="12"/>
      <color theme="1"/>
      <name val="Arial"/>
      <family val="2"/>
    </font>
    <font>
      <b/>
      <sz val="16"/>
      <color theme="1"/>
      <name val="Arial"/>
      <family val="2"/>
    </font>
    <font>
      <b/>
      <sz val="14"/>
      <color theme="1"/>
      <name val="Arial"/>
      <family val="2"/>
    </font>
    <font>
      <sz val="12"/>
      <color theme="1"/>
      <name val="Arial"/>
      <family val="2"/>
    </font>
    <font>
      <b/>
      <sz val="12"/>
      <color theme="1"/>
      <name val="Arial"/>
      <family val="2"/>
    </font>
    <font>
      <sz val="12"/>
      <name val="Arial"/>
      <family val="2"/>
    </font>
    <font>
      <b/>
      <sz val="15"/>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theme="1"/>
      </left>
      <right style="thin">
        <color theme="1"/>
      </right>
      <top style="thin">
        <color theme="1"/>
      </top>
      <bottom style="thin">
        <color theme="1"/>
      </bottom>
      <diagonal/>
    </border>
    <border>
      <left/>
      <right/>
      <top style="thin">
        <color theme="1"/>
      </top>
      <bottom/>
      <diagonal/>
    </border>
  </borders>
  <cellStyleXfs count="7">
    <xf numFmtId="0" fontId="0" fillId="0" borderId="0"/>
    <xf numFmtId="0" fontId="1" fillId="0" borderId="1" applyNumberFormat="0" applyFill="0" applyBorder="0" applyAlignment="0" applyProtection="0"/>
    <xf numFmtId="0" fontId="6" fillId="0" borderId="2" applyNumberFormat="0" applyFill="0" applyBorder="0" applyAlignment="0" applyProtection="0"/>
    <xf numFmtId="0" fontId="1" fillId="0" borderId="3" applyNumberFormat="0" applyFill="0" applyBorder="0" applyAlignment="0" applyProtection="0"/>
    <xf numFmtId="0" fontId="2" fillId="0" borderId="0" applyNumberFormat="0" applyFill="0" applyBorder="0" applyAlignment="0" applyProtection="0"/>
    <xf numFmtId="43" fontId="3" fillId="0" borderId="0" applyFont="0" applyFill="0" applyBorder="0" applyAlignment="0" applyProtection="0"/>
    <xf numFmtId="0" fontId="4" fillId="0" borderId="13" applyNumberFormat="0" applyFill="0" applyAlignment="0" applyProtection="0"/>
  </cellStyleXfs>
  <cellXfs count="77">
    <xf numFmtId="0" fontId="0" fillId="0" borderId="0" xfId="0"/>
    <xf numFmtId="0" fontId="0" fillId="0" borderId="0" xfId="0" applyAlignment="1">
      <alignment wrapText="1"/>
    </xf>
    <xf numFmtId="0" fontId="4" fillId="0" borderId="13" xfId="6"/>
    <xf numFmtId="164" fontId="4" fillId="0" borderId="13" xfId="6" applyNumberFormat="1"/>
    <xf numFmtId="0" fontId="0" fillId="0" borderId="8" xfId="0" applyBorder="1"/>
    <xf numFmtId="164" fontId="0" fillId="0" borderId="4" xfId="5" applyNumberFormat="1" applyFont="1" applyBorder="1"/>
    <xf numFmtId="164" fontId="0" fillId="0" borderId="9" xfId="5" applyNumberFormat="1" applyFont="1" applyBorder="1"/>
    <xf numFmtId="9" fontId="0" fillId="0" borderId="4" xfId="0" applyNumberFormat="1" applyBorder="1"/>
    <xf numFmtId="9" fontId="0" fillId="0" borderId="4" xfId="0" applyNumberFormat="1" applyFont="1" applyBorder="1"/>
    <xf numFmtId="9" fontId="4" fillId="0" borderId="13" xfId="6" applyNumberFormat="1"/>
    <xf numFmtId="0" fontId="4" fillId="0" borderId="4" xfId="6" applyBorder="1"/>
    <xf numFmtId="0" fontId="0" fillId="0" borderId="8" xfId="0" applyFont="1" applyBorder="1"/>
    <xf numFmtId="7" fontId="0" fillId="0" borderId="0" xfId="5" applyNumberFormat="1" applyFont="1" applyAlignment="1">
      <alignment wrapText="1"/>
    </xf>
    <xf numFmtId="7" fontId="0" fillId="0" borderId="0" xfId="5" applyNumberFormat="1" applyFont="1"/>
    <xf numFmtId="166" fontId="0" fillId="0" borderId="4" xfId="5" applyNumberFormat="1" applyFont="1" applyBorder="1"/>
    <xf numFmtId="166" fontId="0" fillId="0" borderId="9" xfId="5" applyNumberFormat="1" applyFont="1" applyBorder="1"/>
    <xf numFmtId="166" fontId="4" fillId="0" borderId="13" xfId="6" applyNumberFormat="1"/>
    <xf numFmtId="7" fontId="0" fillId="0" borderId="4" xfId="5" applyNumberFormat="1" applyFont="1" applyBorder="1"/>
    <xf numFmtId="7" fontId="0" fillId="0" borderId="9" xfId="5" applyNumberFormat="1" applyFont="1" applyBorder="1"/>
    <xf numFmtId="7" fontId="4" fillId="0" borderId="13" xfId="6" applyNumberFormat="1"/>
    <xf numFmtId="164" fontId="4" fillId="0" borderId="11" xfId="6" applyNumberFormat="1" applyFont="1" applyBorder="1"/>
    <xf numFmtId="164" fontId="4" fillId="0" borderId="12" xfId="6" applyNumberFormat="1" applyFont="1" applyBorder="1"/>
    <xf numFmtId="0" fontId="4" fillId="0" borderId="13" xfId="6" applyFont="1"/>
    <xf numFmtId="164" fontId="4" fillId="0" borderId="13" xfId="6" applyNumberFormat="1" applyFont="1"/>
    <xf numFmtId="9" fontId="4" fillId="0" borderId="13" xfId="6" applyNumberFormat="1" applyFont="1"/>
    <xf numFmtId="9" fontId="0" fillId="0" borderId="9" xfId="0" applyNumberFormat="1" applyFont="1" applyBorder="1"/>
    <xf numFmtId="0" fontId="4" fillId="0" borderId="10" xfId="6" applyNumberFormat="1" applyFont="1" applyBorder="1"/>
    <xf numFmtId="0" fontId="0" fillId="3" borderId="8" xfId="0" applyFont="1" applyFill="1" applyBorder="1"/>
    <xf numFmtId="164" fontId="0" fillId="3" borderId="4" xfId="5" applyNumberFormat="1" applyFont="1" applyFill="1" applyBorder="1"/>
    <xf numFmtId="164" fontId="0" fillId="3" borderId="9" xfId="5" applyNumberFormat="1" applyFont="1" applyFill="1" applyBorder="1"/>
    <xf numFmtId="9" fontId="0" fillId="3" borderId="4" xfId="0" applyNumberFormat="1" applyFont="1" applyFill="1" applyBorder="1"/>
    <xf numFmtId="9" fontId="0" fillId="3" borderId="9" xfId="0" applyNumberFormat="1" applyFont="1" applyFill="1" applyBorder="1"/>
    <xf numFmtId="0" fontId="0" fillId="3" borderId="8" xfId="0" applyFill="1" applyBorder="1"/>
    <xf numFmtId="9" fontId="0" fillId="3" borderId="4" xfId="0" applyNumberFormat="1" applyFill="1" applyBorder="1"/>
    <xf numFmtId="0" fontId="0" fillId="3" borderId="10" xfId="0" applyFill="1" applyBorder="1"/>
    <xf numFmtId="164" fontId="0" fillId="3" borderId="11" xfId="5" applyNumberFormat="1" applyFont="1" applyFill="1" applyBorder="1"/>
    <xf numFmtId="9" fontId="0" fillId="3" borderId="11" xfId="0" applyNumberFormat="1" applyFill="1" applyBorder="1"/>
    <xf numFmtId="164" fontId="0" fillId="3" borderId="12" xfId="5" applyNumberFormat="1" applyFont="1" applyFill="1" applyBorder="1"/>
    <xf numFmtId="164" fontId="0" fillId="2" borderId="4" xfId="5" applyNumberFormat="1" applyFont="1" applyFill="1" applyBorder="1"/>
    <xf numFmtId="9" fontId="0" fillId="2" borderId="4" xfId="0" applyNumberFormat="1" applyFill="1" applyBorder="1"/>
    <xf numFmtId="0" fontId="0" fillId="2" borderId="4" xfId="0" applyFill="1" applyBorder="1"/>
    <xf numFmtId="0" fontId="5" fillId="3" borderId="4" xfId="0" applyFont="1" applyFill="1" applyBorder="1"/>
    <xf numFmtId="164" fontId="5" fillId="3" borderId="4" xfId="5" applyNumberFormat="1" applyFont="1" applyFill="1" applyBorder="1"/>
    <xf numFmtId="9" fontId="5" fillId="3" borderId="4" xfId="0" applyNumberFormat="1" applyFont="1" applyFill="1" applyBorder="1"/>
    <xf numFmtId="0" fontId="0" fillId="3" borderId="4" xfId="0" applyFill="1" applyBorder="1"/>
    <xf numFmtId="0" fontId="0" fillId="3" borderId="10" xfId="0" applyFont="1" applyFill="1" applyBorder="1"/>
    <xf numFmtId="9" fontId="0" fillId="3" borderId="11" xfId="0" applyNumberFormat="1" applyFont="1" applyFill="1" applyBorder="1"/>
    <xf numFmtId="166" fontId="0" fillId="3" borderId="4" xfId="5" applyNumberFormat="1" applyFont="1" applyFill="1" applyBorder="1"/>
    <xf numFmtId="166" fontId="0" fillId="3" borderId="9" xfId="5" applyNumberFormat="1" applyFont="1" applyFill="1" applyBorder="1"/>
    <xf numFmtId="7" fontId="0" fillId="3" borderId="4" xfId="5" applyNumberFormat="1" applyFont="1" applyFill="1" applyBorder="1"/>
    <xf numFmtId="7" fontId="0" fillId="3" borderId="9" xfId="5" applyNumberFormat="1" applyFont="1" applyFill="1" applyBorder="1"/>
    <xf numFmtId="7" fontId="0" fillId="3" borderId="11" xfId="5" applyNumberFormat="1" applyFont="1" applyFill="1" applyBorder="1"/>
    <xf numFmtId="7" fontId="0" fillId="3" borderId="12" xfId="5" applyNumberFormat="1" applyFont="1" applyFill="1" applyBorder="1"/>
    <xf numFmtId="0" fontId="4" fillId="3" borderId="10" xfId="6" applyFill="1" applyBorder="1"/>
    <xf numFmtId="166" fontId="4" fillId="3" borderId="11" xfId="6" applyNumberFormat="1" applyFill="1" applyBorder="1"/>
    <xf numFmtId="166" fontId="4" fillId="3" borderId="12" xfId="6" applyNumberFormat="1" applyFill="1" applyBorder="1"/>
    <xf numFmtId="0" fontId="5" fillId="4" borderId="5" xfId="0" applyFont="1" applyFill="1" applyBorder="1" applyAlignment="1">
      <alignment wrapText="1"/>
    </xf>
    <xf numFmtId="164" fontId="5" fillId="4" borderId="6" xfId="5" applyNumberFormat="1" applyFont="1" applyFill="1" applyBorder="1" applyAlignment="1">
      <alignment wrapText="1"/>
    </xf>
    <xf numFmtId="164" fontId="5" fillId="4" borderId="7" xfId="5" applyNumberFormat="1" applyFont="1" applyFill="1" applyBorder="1" applyAlignment="1">
      <alignment wrapText="1"/>
    </xf>
    <xf numFmtId="165" fontId="5" fillId="4" borderId="6" xfId="0" applyNumberFormat="1" applyFont="1" applyFill="1" applyBorder="1" applyAlignment="1">
      <alignment wrapText="1"/>
    </xf>
    <xf numFmtId="165" fontId="5" fillId="4" borderId="7" xfId="0" applyNumberFormat="1" applyFont="1" applyFill="1" applyBorder="1" applyAlignment="1">
      <alignment wrapText="1"/>
    </xf>
    <xf numFmtId="9" fontId="5" fillId="4" borderId="6" xfId="0" applyNumberFormat="1" applyFont="1" applyFill="1" applyBorder="1" applyAlignment="1">
      <alignment wrapText="1"/>
    </xf>
    <xf numFmtId="0" fontId="5" fillId="4" borderId="4" xfId="0" applyFont="1" applyFill="1" applyBorder="1" applyAlignment="1">
      <alignment wrapText="1"/>
    </xf>
    <xf numFmtId="164" fontId="5" fillId="4" borderId="4" xfId="5" applyNumberFormat="1" applyFont="1" applyFill="1" applyBorder="1" applyAlignment="1">
      <alignment wrapText="1"/>
    </xf>
    <xf numFmtId="9" fontId="5" fillId="4" borderId="4" xfId="0" applyNumberFormat="1" applyFont="1" applyFill="1" applyBorder="1" applyAlignment="1">
      <alignment wrapText="1"/>
    </xf>
    <xf numFmtId="0" fontId="5" fillId="4" borderId="5" xfId="0" applyFont="1" applyFill="1" applyBorder="1"/>
    <xf numFmtId="164" fontId="5" fillId="4" borderId="6" xfId="5" applyNumberFormat="1" applyFont="1" applyFill="1" applyBorder="1"/>
    <xf numFmtId="164" fontId="5" fillId="4" borderId="7" xfId="5" applyNumberFormat="1" applyFont="1" applyFill="1" applyBorder="1"/>
    <xf numFmtId="166" fontId="5" fillId="4" borderId="6" xfId="5" applyNumberFormat="1" applyFont="1" applyFill="1" applyBorder="1"/>
    <xf numFmtId="166" fontId="5" fillId="4" borderId="7" xfId="5" applyNumberFormat="1" applyFont="1" applyFill="1" applyBorder="1"/>
    <xf numFmtId="7" fontId="5" fillId="4" borderId="6" xfId="5" applyNumberFormat="1" applyFont="1" applyFill="1" applyBorder="1" applyAlignment="1">
      <alignment wrapText="1"/>
    </xf>
    <xf numFmtId="7" fontId="5" fillId="4" borderId="7" xfId="5" applyNumberFormat="1" applyFont="1" applyFill="1" applyBorder="1" applyAlignment="1">
      <alignment wrapText="1"/>
    </xf>
    <xf numFmtId="0" fontId="0" fillId="0" borderId="0" xfId="0" applyAlignment="1">
      <alignment horizontal="left" wrapText="1"/>
    </xf>
    <xf numFmtId="0" fontId="1" fillId="0" borderId="0" xfId="1" applyBorder="1" applyAlignment="1">
      <alignment horizontal="left"/>
    </xf>
    <xf numFmtId="0" fontId="0" fillId="0" borderId="0" xfId="0" applyAlignment="1">
      <alignment horizontal="left"/>
    </xf>
    <xf numFmtId="0" fontId="1" fillId="0" borderId="0" xfId="1" applyBorder="1" applyAlignment="1">
      <alignment horizontal="left" wrapText="1"/>
    </xf>
    <xf numFmtId="0" fontId="0" fillId="0" borderId="14" xfId="0" applyBorder="1" applyAlignment="1">
      <alignment horizontal="left"/>
    </xf>
  </cellXfs>
  <cellStyles count="7">
    <cellStyle name="Comma" xfId="5" builtinId="3"/>
    <cellStyle name="Heading 1" xfId="1" builtinId="16" customBuiltin="1"/>
    <cellStyle name="Heading 2" xfId="2" builtinId="17" customBuiltin="1"/>
    <cellStyle name="Heading 3" xfId="3" builtinId="18" customBuiltin="1"/>
    <cellStyle name="Heading 4" xfId="4" builtinId="19" customBuiltin="1"/>
    <cellStyle name="Normal" xfId="0" builtinId="0"/>
    <cellStyle name="Total" xfId="6" builtinId="25" customBuiltin="1"/>
  </cellStyles>
  <dxfs count="320">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1" formatCode="&quot;$&quot;#,##0.00_);\(&quot;$&quot;#,##0.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6" formatCode="_(&quot;$&quot;* #,##0.00_);_(&quot;$&quot;* \(#,##0.00\);_(&quot;$&quot;* 0.0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1" formatCode="&quot;$&quot;#,##0.00_);\(&quot;$&quot;#,##0.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6"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6" formatCode="_(&quot;$&quot;* #,##0.00_);_(&quot;$&quot;* \(#,##0.00\);_(&quot;$&quot;* 0.0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theme="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scheme val="none"/>
      </font>
      <numFmt numFmtId="13" formatCode="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65" formatCode="0.0%"/>
    </dxf>
    <dxf>
      <border>
        <bottom style="thin">
          <color indexed="64"/>
        </bottom>
      </border>
    </dxf>
    <dxf>
      <font>
        <strike val="0"/>
        <outline val="0"/>
        <shadow val="0"/>
        <u val="none"/>
        <vertAlign val="baseline"/>
        <sz val="12"/>
        <color auto="1"/>
        <name val="Arial"/>
        <scheme val="none"/>
      </font>
      <numFmt numFmtId="165" formatCode="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scheme val="none"/>
      </font>
      <numFmt numFmtId="13" formatCode="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65" formatCode="0.0%"/>
    </dxf>
    <dxf>
      <border>
        <bottom style="thin">
          <color indexed="64"/>
        </bottom>
      </border>
    </dxf>
    <dxf>
      <font>
        <strike val="0"/>
        <outline val="0"/>
        <shadow val="0"/>
        <u val="none"/>
        <vertAlign val="baseline"/>
        <sz val="12"/>
        <color auto="1"/>
        <name val="Arial"/>
        <scheme val="none"/>
      </font>
      <numFmt numFmtId="165" formatCode="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scheme val="none"/>
      </font>
      <numFmt numFmtId="13" formatCode="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65" formatCode="0.0%"/>
    </dxf>
    <dxf>
      <border>
        <bottom style="thin">
          <color indexed="64"/>
        </bottom>
      </border>
    </dxf>
    <dxf>
      <font>
        <strike val="0"/>
        <outline val="0"/>
        <shadow val="0"/>
        <u val="none"/>
        <vertAlign val="baseline"/>
        <sz val="12"/>
        <color auto="1"/>
        <name val="Arial"/>
        <scheme val="none"/>
      </font>
      <numFmt numFmtId="165" formatCode="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Arial"/>
        <scheme val="none"/>
      </font>
      <numFmt numFmtId="13" formatCode="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numFmt numFmtId="165" formatCode="0.0%"/>
    </dxf>
    <dxf>
      <border>
        <bottom style="thin">
          <color indexed="64"/>
        </bottom>
      </border>
    </dxf>
    <dxf>
      <font>
        <strike val="0"/>
        <outline val="0"/>
        <shadow val="0"/>
        <u val="none"/>
        <vertAlign val="baseline"/>
        <sz val="12"/>
        <color auto="1"/>
        <name val="Arial"/>
        <scheme val="none"/>
      </font>
      <numFmt numFmtId="165" formatCode="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164" formatCode="_(* #,##0_);_(* \(#,##0\);_(* 0_);_(@_)"/>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Counties_Meal_Totals" displayName="Counties_Meal_Totals" ref="A3:F63" totalsRowShown="0" headerRowDxfId="319" dataDxfId="317" headerRowBorderDxfId="318" tableBorderDxfId="316" totalsRowBorderDxfId="315" headerRowCellStyle="Comma" dataCellStyle="Comma">
  <autoFilter ref="A3:F63" xr:uid="{00000000-0009-0000-0100-000001000000}"/>
  <tableColumns count="6">
    <tableColumn id="1" xr3:uid="{00000000-0010-0000-0000-000001000000}" name="County" dataDxfId="314"/>
    <tableColumn id="2" xr3:uid="{00000000-0010-0000-0000-000002000000}" name="Total Breakfast Meals Served" dataDxfId="313" dataCellStyle="Comma"/>
    <tableColumn id="3" xr3:uid="{00000000-0010-0000-0000-000003000000}" name="Total Lunch Meals Served" dataDxfId="312" dataCellStyle="Comma"/>
    <tableColumn id="4" xr3:uid="{00000000-0010-0000-0000-000004000000}" name="Total Supper Meals Served" dataDxfId="311" dataCellStyle="Comma"/>
    <tableColumn id="5" xr3:uid="{00000000-0010-0000-0000-000005000000}" name="Total Snack Meals Served" dataDxfId="310" dataCellStyle="Comma"/>
    <tableColumn id="6" xr3:uid="{00000000-0010-0000-0000-000006000000}" name="Grand Total Meals Served" dataDxfId="309"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Meals Totals, 2016-2017."/>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9000000}" name="Adult_Day_Care_Breakfast" displayName="Adult_Day_Care_Breakfast" ref="A3:H63" totalsRowShown="0" headerRowDxfId="200" dataDxfId="198" headerRowBorderDxfId="199" tableBorderDxfId="197" totalsRowBorderDxfId="196" headerRowCellStyle="Comma" dataCellStyle="Comma">
  <autoFilter ref="A3:H63" xr:uid="{00000000-0009-0000-0100-00000D000000}"/>
  <tableColumns count="8">
    <tableColumn id="1" xr3:uid="{00000000-0010-0000-0900-000001000000}" name="County" dataDxfId="195"/>
    <tableColumn id="2" xr3:uid="{00000000-0010-0000-0900-000002000000}" name="ADC _x000a_Breakfast _x000a_Free Meals" dataDxfId="194" dataCellStyle="Comma"/>
    <tableColumn id="3" xr3:uid="{00000000-0010-0000-0900-000003000000}" name="ADC % of Free Breakfast Meals to Total Breakfast Meals Served" dataDxfId="193"/>
    <tableColumn id="4" xr3:uid="{00000000-0010-0000-0900-000004000000}" name="ADC _x000a_Breakfast _x000a_Reduced Meals" dataDxfId="192" dataCellStyle="Comma"/>
    <tableColumn id="5" xr3:uid="{00000000-0010-0000-0900-000005000000}" name="ADC % of Reduced Breakfast Meals to Total Breakfast Meals Served" dataDxfId="191"/>
    <tableColumn id="6" xr3:uid="{00000000-0010-0000-0900-000006000000}" name="ADC _x000a_Breakfast _x000a_Base Meals" dataDxfId="190" dataCellStyle="Comma"/>
    <tableColumn id="7" xr3:uid="{00000000-0010-0000-0900-000007000000}" name="ADC % of Base Breakfast Meals to Total Breakfast Meals Served" dataDxfId="189"/>
    <tableColumn id="8" xr3:uid="{00000000-0010-0000-0900-000008000000}" name="ADC _x000a_Total Breakfast Meals Served" dataDxfId="188"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Breakfast, 2016-2017."/>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Adult_Day_Care_Lunch" displayName="Adult_Day_Care_Lunch" ref="A3:H63" totalsRowShown="0" headerRowDxfId="187" dataDxfId="185" headerRowBorderDxfId="186" tableBorderDxfId="184" totalsRowBorderDxfId="183" headerRowCellStyle="Comma" dataCellStyle="Comma">
  <autoFilter ref="A3:H63" xr:uid="{00000000-0009-0000-0100-00000C000000}"/>
  <tableColumns count="8">
    <tableColumn id="1" xr3:uid="{00000000-0010-0000-0A00-000001000000}" name="County" dataDxfId="182"/>
    <tableColumn id="2" xr3:uid="{00000000-0010-0000-0A00-000002000000}" name="ADC _x000a_Lunch _x000a_Free Meals" dataDxfId="181" dataCellStyle="Comma"/>
    <tableColumn id="3" xr3:uid="{00000000-0010-0000-0A00-000003000000}" name="ADC % of Free Lunch Meals to Total Lunch Meals Served" dataDxfId="180"/>
    <tableColumn id="4" xr3:uid="{00000000-0010-0000-0A00-000004000000}" name="ADC _x000a_Lunch _x000a_Reduced Meals" dataDxfId="179" dataCellStyle="Comma"/>
    <tableColumn id="5" xr3:uid="{00000000-0010-0000-0A00-000005000000}" name="ADC % of Reduced Lunch Meals to Total Lunch Meals Served" dataDxfId="178"/>
    <tableColumn id="6" xr3:uid="{00000000-0010-0000-0A00-000006000000}" name="ADC _x000a_Lunch _x000a_Base Meals" dataDxfId="177" dataCellStyle="Comma"/>
    <tableColumn id="7" xr3:uid="{00000000-0010-0000-0A00-000007000000}" name="ADC % of Base Lunch Meals to Total Lunch Meals Served" dataDxfId="176"/>
    <tableColumn id="8" xr3:uid="{00000000-0010-0000-0A00-000008000000}" name="ADC _x000a_Total Lunch Meals Served" dataDxfId="175"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Lunch, 2016-2017."/>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B000000}" name="Adult_Day_Care_Supper" displayName="Adult_Day_Care_Supper" ref="A3:H63" totalsRowShown="0" headerRowDxfId="174" dataDxfId="172" headerRowBorderDxfId="173" tableBorderDxfId="171" totalsRowBorderDxfId="170" headerRowCellStyle="Comma" dataCellStyle="Comma">
  <autoFilter ref="A3:H63" xr:uid="{00000000-0009-0000-0100-00000B000000}"/>
  <tableColumns count="8">
    <tableColumn id="1" xr3:uid="{00000000-0010-0000-0B00-000001000000}" name="County" dataDxfId="169"/>
    <tableColumn id="2" xr3:uid="{00000000-0010-0000-0B00-000002000000}" name="ADC _x000a_Supper _x000a_Free Meals" dataDxfId="168" dataCellStyle="Comma"/>
    <tableColumn id="3" xr3:uid="{00000000-0010-0000-0B00-000003000000}" name="ADC % of Free Supper Meals to Total Supper Meals Served" dataDxfId="167"/>
    <tableColumn id="4" xr3:uid="{00000000-0010-0000-0B00-000004000000}" name="ADC _x000a_Supper _x000a_Reduced Meals" dataDxfId="166" dataCellStyle="Comma"/>
    <tableColumn id="5" xr3:uid="{00000000-0010-0000-0B00-000005000000}" name="ADC % of Reduced Supper Meals to Total Supper Meals Served" dataDxfId="165"/>
    <tableColumn id="6" xr3:uid="{00000000-0010-0000-0B00-000006000000}" name="ADC _x000a_Supper _x000a_Base Meals" dataDxfId="164" dataCellStyle="Comma"/>
    <tableColumn id="7" xr3:uid="{00000000-0010-0000-0B00-000007000000}" name="ADC % of Base Supper Meals to Total Supper Meals Served" dataDxfId="163"/>
    <tableColumn id="8" xr3:uid="{00000000-0010-0000-0B00-000008000000}" name="ADC _x000a_Total Supper Meals Served" dataDxfId="162"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Supper, 2016-2017."/>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C000000}" name="Adult_Day_Care_Snack" displayName="Adult_Day_Care_Snack" ref="A3:H63" totalsRowShown="0" headerRowDxfId="161" dataDxfId="159" headerRowBorderDxfId="160" tableBorderDxfId="158" totalsRowBorderDxfId="157" headerRowCellStyle="Comma" dataCellStyle="Comma">
  <autoFilter ref="A3:H63" xr:uid="{00000000-0009-0000-0100-00000A000000}"/>
  <tableColumns count="8">
    <tableColumn id="1" xr3:uid="{00000000-0010-0000-0C00-000001000000}" name="County" dataDxfId="156"/>
    <tableColumn id="2" xr3:uid="{00000000-0010-0000-0C00-000002000000}" name="ADC _x000a_Supplement/Snack _x000a_Free Meals" dataDxfId="155" dataCellStyle="Comma"/>
    <tableColumn id="3" xr3:uid="{00000000-0010-0000-0C00-000003000000}" name="ADC % of Free Supplement/Snack Meals to Total Supplement/Snack Meals Served" dataDxfId="154"/>
    <tableColumn id="4" xr3:uid="{00000000-0010-0000-0C00-000004000000}" name="ADC _x000a_Supplement/Snack _x000a_Reduced Meals" dataDxfId="153" dataCellStyle="Comma"/>
    <tableColumn id="5" xr3:uid="{00000000-0010-0000-0C00-000005000000}" name="ADC % of Reduced Supplement/Snack Meals to Total Supplement/Snack Meals Served" dataDxfId="152"/>
    <tableColumn id="6" xr3:uid="{00000000-0010-0000-0C00-000006000000}" name="ADC _x000a_Supplement/Snack _x000a_Base Meals" dataDxfId="151" dataCellStyle="Comma"/>
    <tableColumn id="7" xr3:uid="{00000000-0010-0000-0C00-000007000000}" name="ADC % of Base Supplement/Snack Meals to Total Supplement/Snack Meals Served" dataDxfId="150"/>
    <tableColumn id="8" xr3:uid="{00000000-0010-0000-0C00-000008000000}" name="ADC _x000a_Total Supplement/Snack Meals Served" dataDxfId="149"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Snack, 2016-2017."/>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D000000}" name="Day_Care_Homes_Breakfast" displayName="Day_Care_Homes_Breakfast" ref="A3:H63" totalsRowShown="0" headerRowDxfId="148" dataDxfId="146" headerRowBorderDxfId="147" tableBorderDxfId="145" totalsRowBorderDxfId="144" headerRowCellStyle="Comma" dataCellStyle="Comma">
  <autoFilter ref="A3:H63" xr:uid="{00000000-0009-0000-0100-000011000000}"/>
  <tableColumns count="8">
    <tableColumn id="1" xr3:uid="{00000000-0010-0000-0D00-000001000000}" name="County" dataDxfId="143"/>
    <tableColumn id="2" xr3:uid="{00000000-0010-0000-0D00-000002000000}" name="DCH _x000a_Breakfast _x000a_Free Meals" dataDxfId="142" dataCellStyle="Comma"/>
    <tableColumn id="3" xr3:uid="{00000000-0010-0000-0D00-000003000000}" name="DCH % of Free Breakfast Meals to Total Breakfast Meals Served" dataDxfId="141"/>
    <tableColumn id="4" xr3:uid="{00000000-0010-0000-0D00-000004000000}" name="DCH _x000a_Breakfast _x000a_Reduced Meals" dataDxfId="140" dataCellStyle="Comma"/>
    <tableColumn id="5" xr3:uid="{00000000-0010-0000-0D00-000005000000}" name="DCH % of Reduced Breakfast Meals to Total Breakfast Meals Served" dataDxfId="139"/>
    <tableColumn id="6" xr3:uid="{00000000-0010-0000-0D00-000006000000}" name="DCH _x000a_Breakfast _x000a_Base Meals" dataDxfId="138" dataCellStyle="Comma"/>
    <tableColumn id="7" xr3:uid="{00000000-0010-0000-0D00-000007000000}" name="DCH % of Base Breakfast Meals to Total Breakfast Meals Served" dataDxfId="137"/>
    <tableColumn id="8" xr3:uid="{00000000-0010-0000-0D00-000008000000}" name="DCH _x000a_Total Breakfast Meals Served" dataDxfId="136"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Breakfast, 2016-2017."/>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Day_Care_Homes_Lunch" displayName="Day_Care_Homes_Lunch" ref="A3:H63" totalsRowShown="0" headerRowDxfId="135" dataDxfId="133" headerRowBorderDxfId="134" headerRowCellStyle="Comma" dataCellStyle="Comma">
  <autoFilter ref="A3:H63" xr:uid="{00000000-0009-0000-0100-000010000000}"/>
  <tableColumns count="8">
    <tableColumn id="1" xr3:uid="{00000000-0010-0000-0E00-000001000000}" name="County" dataDxfId="132"/>
    <tableColumn id="2" xr3:uid="{00000000-0010-0000-0E00-000002000000}" name="DCH _x000a_Lunch _x000a_Free Meals" dataDxfId="131" dataCellStyle="Comma"/>
    <tableColumn id="3" xr3:uid="{00000000-0010-0000-0E00-000003000000}" name="DCH % of Free Lunch Meals to Total Lunch Meals Served" dataDxfId="130"/>
    <tableColumn id="4" xr3:uid="{00000000-0010-0000-0E00-000004000000}" name="DCH _x000a_Lunch _x000a_Reduced Meals" dataDxfId="129" dataCellStyle="Comma"/>
    <tableColumn id="5" xr3:uid="{00000000-0010-0000-0E00-000005000000}" name="DCH % of Reduced Lunch Meals to Total Lunch Meals Served" dataDxfId="128"/>
    <tableColumn id="6" xr3:uid="{00000000-0010-0000-0E00-000006000000}" name="DCH _x000a_Lunch _x000a_Base Meals" dataDxfId="127" dataCellStyle="Comma"/>
    <tableColumn id="7" xr3:uid="{00000000-0010-0000-0E00-000007000000}" name="DCH % of Base Lunch Meals to Total Lunch Meals Served" dataDxfId="126"/>
    <tableColumn id="8" xr3:uid="{00000000-0010-0000-0E00-000008000000}" name="DCH _x000a_Total Lunch Meals Served" dataDxfId="125"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Lunch, 2016-2017."/>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F000000}" name="Day_Care_Homes_Supper" displayName="Day_Care_Homes_Supper" ref="A3:H63" totalsRowShown="0" headerRowDxfId="124" dataDxfId="122" headerRowBorderDxfId="123" tableBorderDxfId="121" totalsRowBorderDxfId="120" headerRowCellStyle="Comma" dataCellStyle="Comma">
  <autoFilter ref="A3:H63" xr:uid="{00000000-0009-0000-0100-00000F000000}"/>
  <tableColumns count="8">
    <tableColumn id="1" xr3:uid="{00000000-0010-0000-0F00-000001000000}" name="County" dataDxfId="119"/>
    <tableColumn id="2" xr3:uid="{00000000-0010-0000-0F00-000002000000}" name="DCH _x000a_Supper _x000a_Free Meals" dataDxfId="118" dataCellStyle="Comma"/>
    <tableColumn id="3" xr3:uid="{00000000-0010-0000-0F00-000003000000}" name="DCH % of Free Supper Meals to Total Supper Meals Served" dataDxfId="117"/>
    <tableColumn id="4" xr3:uid="{00000000-0010-0000-0F00-000004000000}" name="DCH _x000a_Supper _x000a_Reduced Meals" dataDxfId="116" dataCellStyle="Comma"/>
    <tableColumn id="5" xr3:uid="{00000000-0010-0000-0F00-000005000000}" name="DCH % of Reduced Supper Meals to Total Supper Meals Served" dataDxfId="115"/>
    <tableColumn id="6" xr3:uid="{00000000-0010-0000-0F00-000006000000}" name="DCH _x000a_Supper _x000a_Base Meals" dataDxfId="114" dataCellStyle="Comma"/>
    <tableColumn id="7" xr3:uid="{00000000-0010-0000-0F00-000007000000}" name="DCH % of Base Supper Meals to Total Supper Meals Served" dataDxfId="113"/>
    <tableColumn id="8" xr3:uid="{00000000-0010-0000-0F00-000008000000}" name="DCH _x000a_Total Supper Meals Served" dataDxfId="112"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Supper, 2016-2017."/>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0000000}" name="Day_Care_Homes_Snack" displayName="Day_Care_Homes_Snack" ref="A3:H63" totalsRowShown="0" headerRowDxfId="111" dataDxfId="109" headerRowBorderDxfId="110" tableBorderDxfId="108" totalsRowBorderDxfId="107" headerRowCellStyle="Comma" dataCellStyle="Comma">
  <autoFilter ref="A3:H63" xr:uid="{00000000-0009-0000-0100-00000E000000}"/>
  <tableColumns count="8">
    <tableColumn id="1" xr3:uid="{00000000-0010-0000-1000-000001000000}" name="County" dataDxfId="106"/>
    <tableColumn id="2" xr3:uid="{00000000-0010-0000-1000-000002000000}" name="DCH _x000a_Supplement/Snack _x000a_Free Meals" dataDxfId="105" dataCellStyle="Comma"/>
    <tableColumn id="3" xr3:uid="{00000000-0010-0000-1000-000003000000}" name="DCH % of Free Supplement/Snack Meals to Total Supplement/Snack Meals Served" dataDxfId="104"/>
    <tableColumn id="4" xr3:uid="{00000000-0010-0000-1000-000004000000}" name="DCH _x000a_Supplement/Snack _x000a_Reduced Meals" dataDxfId="103" dataCellStyle="Comma"/>
    <tableColumn id="5" xr3:uid="{00000000-0010-0000-1000-000005000000}" name="DCH % of Reduced Supplement/Snack Meals to Total Supplement/Snack Meals Served" dataDxfId="102"/>
    <tableColumn id="6" xr3:uid="{00000000-0010-0000-1000-000006000000}" name="DCH _x000a_Supplement/Snack _x000a_Base Meals" dataDxfId="101" dataCellStyle="Comma"/>
    <tableColumn id="7" xr3:uid="{00000000-0010-0000-1000-000007000000}" name="DCH % of Base Supplement/Snack Meals to Total Supplement/Snack Meals Served" dataDxfId="100"/>
    <tableColumn id="8" xr3:uid="{00000000-0010-0000-1000-000008000000}" name="DCH _x000a_Total Supplement/Snack Meals Served" dataDxfId="99"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Snack, 2016-2017."/>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Statewide_Summary_Program_Participation" displayName="Statewide_Summary_Program_Participation" ref="A3:E6" totalsRowShown="0" headerRowDxfId="98" dataDxfId="96" headerRowBorderDxfId="97" tableBorderDxfId="95" totalsRowBorderDxfId="94" headerRowCellStyle="Comma" dataCellStyle="Comma">
  <autoFilter ref="A3:E6" xr:uid="{00000000-0009-0000-0100-000012000000}"/>
  <tableColumns count="5">
    <tableColumn id="1" xr3:uid="{00000000-0010-0000-1100-000001000000}" name="Program Participation" dataDxfId="93"/>
    <tableColumn id="2" xr3:uid="{00000000-0010-0000-1100-000002000000}" name="California Statewide" dataDxfId="92" dataCellStyle="Comma"/>
    <tableColumn id="3" xr3:uid="{00000000-0010-0000-1100-000003000000}" name="Child Care Centers" dataDxfId="91" dataCellStyle="Comma"/>
    <tableColumn id="4" xr3:uid="{00000000-0010-0000-1100-000004000000}" name="Adult Day Care Centers" dataDxfId="90" dataCellStyle="Comma"/>
    <tableColumn id="5" xr3:uid="{00000000-0010-0000-1100-000005000000}" name="Day Care Homes" dataDxfId="89"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Program Participation (PP), 2016-2017."/>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County_Program_Participation" displayName="County_Program_Participation" ref="A6:J66" totalsRowShown="0" headerRowDxfId="88" dataDxfId="86" headerRowBorderDxfId="87" tableBorderDxfId="85" totalsRowBorderDxfId="84" headerRowCellStyle="Comma" dataCellStyle="Comma">
  <autoFilter ref="A6:J66" xr:uid="{00000000-0009-0000-0100-000013000000}"/>
  <tableColumns count="10">
    <tableColumn id="1" xr3:uid="{00000000-0010-0000-1200-000001000000}" name="County" dataDxfId="83"/>
    <tableColumn id="2" xr3:uid="{00000000-0010-0000-1200-000002000000}" name="CCC _x000a_Number of Sponsors" dataDxfId="82" dataCellStyle="Comma"/>
    <tableColumn id="3" xr3:uid="{00000000-0010-0000-1200-000003000000}" name="CCC _x000a_Number of Approved Sites" dataDxfId="81" dataCellStyle="Comma"/>
    <tableColumn id="4" xr3:uid="{00000000-0010-0000-1200-000004000000}" name="CCC _x000a_Average Daily Participation" dataDxfId="80" dataCellStyle="Comma"/>
    <tableColumn id="5" xr3:uid="{00000000-0010-0000-1200-000005000000}" name="ADC _x000a_Number_x000d_ of Sponsors" dataDxfId="79" dataCellStyle="Comma"/>
    <tableColumn id="6" xr3:uid="{00000000-0010-0000-1200-000006000000}" name="ADC _x000a_Number of Approved Sites" dataDxfId="78" dataCellStyle="Comma"/>
    <tableColumn id="7" xr3:uid="{00000000-0010-0000-1200-000007000000}" name="ADC _x000a_Average Daily Participation" dataDxfId="77" dataCellStyle="Comma"/>
    <tableColumn id="8" xr3:uid="{00000000-0010-0000-1200-000008000000}" name="DCH _x000a_Number of Sponsors" dataDxfId="76" dataCellStyle="Comma"/>
    <tableColumn id="9" xr3:uid="{00000000-0010-0000-1200-000009000000}" name="DCH _x000a_Number of Approved Sites" dataDxfId="75" dataCellStyle="Comma"/>
    <tableColumn id="10" xr3:uid="{00000000-0010-0000-1200-00000A000000}" name="DCH _x000a_Average Daily Participation" dataDxfId="74" dataCellStyle="Comma"/>
  </tableColumns>
  <tableStyleInfo name="TableStyleMedium2" showFirstColumn="0" showLastColumn="0" showRowStripes="1" showColumnStripes="0"/>
  <extLst>
    <ext xmlns:x14="http://schemas.microsoft.com/office/spreadsheetml/2009/9/main" uri="{504A1905-F514-4f6f-8877-14C23A59335A}">
      <x14:table altTextSummary="County Program Participation, 2016-2017."/>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Statewide_Summary_Breakfast" displayName="Statewide_Summary_Breakfast" ref="A3:I7" totalsRowShown="0" headerRowDxfId="308" dataDxfId="306" headerRowBorderDxfId="307" tableBorderDxfId="305" totalsRowBorderDxfId="304">
  <autoFilter ref="A3:I7" xr:uid="{00000000-0009-0000-0100-000002000000}"/>
  <tableColumns count="9">
    <tableColumn id="1" xr3:uid="{00000000-0010-0000-0100-000001000000}" name="Meals Served" dataDxfId="303"/>
    <tableColumn id="2" xr3:uid="{00000000-0010-0000-0100-000002000000}" name="Child Care Centers" dataDxfId="302" dataCellStyle="Comma"/>
    <tableColumn id="3" xr3:uid="{00000000-0010-0000-0100-000003000000}" name="Child Care Centers _x000a_% of Total Meals" dataDxfId="301"/>
    <tableColumn id="4" xr3:uid="{00000000-0010-0000-0100-000004000000}" name="Adult Day Care Centers" dataDxfId="300" dataCellStyle="Comma"/>
    <tableColumn id="5" xr3:uid="{00000000-0010-0000-0100-000005000000}" name="Adult Day Care Centers _x000a_% of Total Meals" dataDxfId="299"/>
    <tableColumn id="6" xr3:uid="{00000000-0010-0000-0100-000006000000}" name="Day Care Homes" dataDxfId="298" dataCellStyle="Comma"/>
    <tableColumn id="7" xr3:uid="{00000000-0010-0000-0100-000007000000}" name="Day Care Homes _x000a_% of Total Meals" dataDxfId="297"/>
    <tableColumn id="8" xr3:uid="{00000000-0010-0000-0100-000008000000}" name="California Statewide" dataDxfId="296" dataCellStyle="Comma"/>
    <tableColumn id="9" xr3:uid="{00000000-0010-0000-0100-000009000000}" name="California Statewide _x000a_% of Total Meals" dataDxfId="295"/>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Breakfast, 2016-2017."/>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Statewide_Summary_Program_Enrollment" displayName="Statewide_Summary_Program_Enrollment" ref="A3:E7" totalsRowShown="0" headerRowDxfId="73" dataDxfId="71" headerRowBorderDxfId="72" tableBorderDxfId="70" totalsRowBorderDxfId="69" headerRowCellStyle="Comma" dataCellStyle="Comma">
  <autoFilter ref="A3:E7" xr:uid="{00000000-0009-0000-0100-000014000000}"/>
  <tableColumns count="5">
    <tableColumn id="1" xr3:uid="{00000000-0010-0000-1300-000001000000}" name="Program Enrollment" dataDxfId="68"/>
    <tableColumn id="2" xr3:uid="{00000000-0010-0000-1300-000002000000}" name="California Statewide" dataDxfId="67" dataCellStyle="Comma"/>
    <tableColumn id="3" xr3:uid="{00000000-0010-0000-1300-000003000000}" name="Child Care Centers" dataDxfId="66" dataCellStyle="Comma"/>
    <tableColumn id="4" xr3:uid="{00000000-0010-0000-1300-000004000000}" name="Adult Day Care Centers" dataDxfId="65" dataCellStyle="Comma"/>
    <tableColumn id="5" xr3:uid="{00000000-0010-0000-1300-000005000000}" name="Day Care Homes" dataDxfId="64"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Program Enrollment (PE), 2016-2017."/>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County_Program_Enrollment" displayName="County_Program_Enrollment" ref="A6:K66" totalsRowShown="0" headerRowDxfId="63" dataDxfId="61" headerRowBorderDxfId="62" tableBorderDxfId="60" totalsRowBorderDxfId="59" headerRowCellStyle="Comma" dataCellStyle="Comma">
  <autoFilter ref="A6:K66" xr:uid="{00000000-0009-0000-0100-000015000000}"/>
  <tableColumns count="11">
    <tableColumn id="1" xr3:uid="{00000000-0010-0000-1400-000001000000}" name="County" dataDxfId="58"/>
    <tableColumn id="2" xr3:uid="{00000000-0010-0000-1400-000002000000}" name="CCC _x000a_Free Enrollment" dataDxfId="57" dataCellStyle="Comma"/>
    <tableColumn id="3" xr3:uid="{00000000-0010-0000-1400-000003000000}" name="CCC _x000a_Reduced Enrollment" dataDxfId="56" dataCellStyle="Comma"/>
    <tableColumn id="4" xr3:uid="{00000000-0010-0000-1400-000004000000}" name="CCC _x000a_Paid (Base) Enrollment" dataDxfId="55" dataCellStyle="Comma"/>
    <tableColumn id="5" xr3:uid="{00000000-0010-0000-1400-000005000000}" name="ADC _x000a_Free Enrollment" dataDxfId="54" dataCellStyle="Comma"/>
    <tableColumn id="6" xr3:uid="{00000000-0010-0000-1400-000006000000}" name="ADC _x000a_Reduced Enrollment" dataDxfId="53" dataCellStyle="Comma"/>
    <tableColumn id="7" xr3:uid="{00000000-0010-0000-1400-000007000000}" name="ADC _x000a_Paid (Base) Enrollment" dataDxfId="52" dataCellStyle="Comma"/>
    <tableColumn id="8" xr3:uid="{00000000-0010-0000-1400-000008000000}" name="DCH _x000a_Free Enrollment" dataDxfId="51" dataCellStyle="Comma"/>
    <tableColumn id="9" xr3:uid="{00000000-0010-0000-1400-000009000000}" name="DCH _x000a_Reduced Enrollment" dataDxfId="50" dataCellStyle="Comma"/>
    <tableColumn id="10" xr3:uid="{00000000-0010-0000-1400-00000A000000}" name="DCH _x000a_Paid (Base) Enrollment" dataDxfId="49" dataCellStyle="Comma"/>
    <tableColumn id="11" xr3:uid="{00000000-0010-0000-1400-00000B000000}" name="Total _x000a_County Enrollment" dataDxfId="48" dataCellStyle="Comma"/>
  </tableColumns>
  <tableStyleInfo name="TableStyleMedium2" showFirstColumn="0" showLastColumn="0" showRowStripes="1" showColumnStripes="0"/>
  <extLst>
    <ext xmlns:x14="http://schemas.microsoft.com/office/spreadsheetml/2009/9/main" uri="{504A1905-F514-4f6f-8877-14C23A59335A}">
      <x14:table altTextSummary="County Program Enrollment, 2016-2017."/>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Statewide_Summary_Reimbursements_Received" displayName="Statewide_Summary_Reimbursements_Received" ref="A3:E7" totalsRowShown="0" headerRowDxfId="47" dataDxfId="45" headerRowBorderDxfId="46" tableBorderDxfId="44" totalsRowBorderDxfId="43" headerRowCellStyle="Comma" dataCellStyle="Comma">
  <autoFilter ref="A3:E7" xr:uid="{00000000-0009-0000-0100-000016000000}"/>
  <tableColumns count="5">
    <tableColumn id="1" xr3:uid="{00000000-0010-0000-1500-000001000000}" name="Reimbursement Received" dataDxfId="42"/>
    <tableColumn id="2" xr3:uid="{00000000-0010-0000-1500-000002000000}" name="California Statewide" dataDxfId="41" dataCellStyle="Comma"/>
    <tableColumn id="3" xr3:uid="{00000000-0010-0000-1500-000003000000}" name="Child Care Centers" dataDxfId="40" dataCellStyle="Comma"/>
    <tableColumn id="4" xr3:uid="{00000000-0010-0000-1500-000004000000}" name="Adult Day Care Centers" dataDxfId="39" dataCellStyle="Comma"/>
    <tableColumn id="5" xr3:uid="{00000000-0010-0000-1500-000005000000}" name="Day Care Homes" dataDxfId="38"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Reimbursement Received (RR), 2016-2017."/>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County_Reimbursements_Received" displayName="County_Reimbursements_Received" ref="A6:J66" totalsRowShown="0" headerRowDxfId="37" dataDxfId="35" headerRowBorderDxfId="36" tableBorderDxfId="34" totalsRowBorderDxfId="33" headerRowCellStyle="Comma" dataCellStyle="Comma">
  <autoFilter ref="A6:J66" xr:uid="{00000000-0009-0000-0100-000017000000}"/>
  <tableColumns count="10">
    <tableColumn id="1" xr3:uid="{00000000-0010-0000-1600-000001000000}" name="County" dataDxfId="32"/>
    <tableColumn id="2" xr3:uid="{00000000-0010-0000-1600-000002000000}" name="CCC _x000a_Federal Meal" dataDxfId="31" dataCellStyle="Comma"/>
    <tableColumn id="3" xr3:uid="{00000000-0010-0000-1600-000003000000}" name="CCC _x000a_Federal Administration" dataDxfId="30" dataCellStyle="Comma"/>
    <tableColumn id="4" xr3:uid="{00000000-0010-0000-1600-000004000000}" name="CCC _x000a_Cash in Lieu of USDA Donated Commodities" dataDxfId="29" dataCellStyle="Comma"/>
    <tableColumn id="5" xr3:uid="{00000000-0010-0000-1600-000005000000}" name="ADC _x000a_Federal Meal" dataDxfId="28" dataCellStyle="Comma"/>
    <tableColumn id="6" xr3:uid="{00000000-0010-0000-1600-000006000000}" name="ADC _x000a_Federal Administration" dataDxfId="27" dataCellStyle="Comma"/>
    <tableColumn id="7" xr3:uid="{00000000-0010-0000-1600-000007000000}" name="ADC _x000a_Cash in Lieu of USDA Donated Commodities" dataDxfId="26" dataCellStyle="Comma"/>
    <tableColumn id="8" xr3:uid="{00000000-0010-0000-1600-000008000000}" name="DCH _x000a_Federal Meal" dataDxfId="25" dataCellStyle="Comma"/>
    <tableColumn id="9" xr3:uid="{00000000-0010-0000-1600-000009000000}" name="DCH _x000a_Federal Administration" dataDxfId="24" dataCellStyle="Comma"/>
    <tableColumn id="10" xr3:uid="{00000000-0010-0000-1600-00000A000000}" name="DCH _x000a_Cash in Lieu of USDA Donated Commodities" dataDxfId="23" dataCellStyle="Comma"/>
  </tableColumns>
  <tableStyleInfo name="TableStyleMedium2" showFirstColumn="0" showLastColumn="0" showRowStripes="1" showColumnStripes="0"/>
  <extLst>
    <ext xmlns:x14="http://schemas.microsoft.com/office/spreadsheetml/2009/9/main" uri="{504A1905-F514-4f6f-8877-14C23A59335A}">
      <x14:table altTextSummary="County Reimbursement Received, 2016-2017."/>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Statewide_Summary_Reimbursement_Totals" displayName="Statewide_Summary_Reimbursement_Totals" ref="A3:E6" totalsRowShown="0" headerRowDxfId="22" dataDxfId="20" headerRowBorderDxfId="21" tableBorderDxfId="19" totalsRowBorderDxfId="18" headerRowCellStyle="Comma" dataCellStyle="Comma">
  <autoFilter ref="A3:E6" xr:uid="{00000000-0009-0000-0100-000018000000}"/>
  <tableColumns count="5">
    <tableColumn id="1" xr3:uid="{00000000-0010-0000-1700-000001000000}" name="State and Federal Reimbursement Totals" dataDxfId="17"/>
    <tableColumn id="2" xr3:uid="{00000000-0010-0000-1700-000002000000}" name="California Statewide" dataDxfId="16" dataCellStyle="Comma"/>
    <tableColumn id="3" xr3:uid="{00000000-0010-0000-1700-000003000000}" name="Child Care Centers" dataDxfId="15" dataCellStyle="Comma"/>
    <tableColumn id="4" xr3:uid="{00000000-0010-0000-1700-000004000000}" name="Adult Day Care Centers" dataDxfId="14" dataCellStyle="Comma"/>
    <tableColumn id="5" xr3:uid="{00000000-0010-0000-1700-000005000000}" name="Day Care Homes" dataDxfId="13"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Reimbursement Totals (RT), 2016-2017."/>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County_Reimbursement_Totals" displayName="County_Reimbursement_Totals" ref="A6:H66" totalsRowShown="0" headerRowDxfId="12" dataDxfId="10" headerRowBorderDxfId="11" tableBorderDxfId="9" totalsRowBorderDxfId="8" headerRowCellStyle="Comma" dataCellStyle="Comma">
  <autoFilter ref="A6:H66" xr:uid="{00000000-0009-0000-0100-000019000000}"/>
  <tableColumns count="8">
    <tableColumn id="1" xr3:uid="{00000000-0010-0000-1800-000001000000}" name="County" dataDxfId="7"/>
    <tableColumn id="2" xr3:uid="{00000000-0010-0000-1800-000002000000}" name="CCC _x000a_Federal Reimbursement" dataDxfId="6" dataCellStyle="Comma"/>
    <tableColumn id="3" xr3:uid="{00000000-0010-0000-1800-000003000000}" name="CCC _x000a_State Reimbursement" dataDxfId="5" dataCellStyle="Comma"/>
    <tableColumn id="4" xr3:uid="{00000000-0010-0000-1800-000004000000}" name="ADC _x000a_Federal Reimbursement" dataDxfId="4" dataCellStyle="Comma"/>
    <tableColumn id="5" xr3:uid="{00000000-0010-0000-1800-000005000000}" name="ADC _x000a_State Reimbursement" dataDxfId="3" dataCellStyle="Comma"/>
    <tableColumn id="6" xr3:uid="{00000000-0010-0000-1800-000006000000}" name="DCH _x000a_Federal Reimbursement" dataDxfId="2" dataCellStyle="Comma"/>
    <tableColumn id="7" xr3:uid="{00000000-0010-0000-1800-000007000000}" name="DCH _x000a_State Reimbursement" dataDxfId="1" dataCellStyle="Comma"/>
    <tableColumn id="8" xr3:uid="{00000000-0010-0000-1800-000008000000}" name="Total County Reimbursement" dataDxfId="0" dataCellStyle="Comma"/>
  </tableColumns>
  <tableStyleInfo name="TableStyleMedium2" showFirstColumn="0" showLastColumn="0" showRowStripes="1" showColumnStripes="0"/>
  <extLst>
    <ext xmlns:x14="http://schemas.microsoft.com/office/spreadsheetml/2009/9/main" uri="{504A1905-F514-4f6f-8877-14C23A59335A}">
      <x14:table altTextSummary="County Total Reimbursement, 2016-2017."/>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Statewide_Summary_Lunch" displayName="Statewide_Summary_Lunch" ref="A3:I7" totalsRowShown="0" headerRowDxfId="294" dataDxfId="292" headerRowBorderDxfId="293" tableBorderDxfId="291" totalsRowBorderDxfId="290">
  <autoFilter ref="A3:I7" xr:uid="{00000000-0009-0000-0100-000005000000}"/>
  <tableColumns count="9">
    <tableColumn id="1" xr3:uid="{00000000-0010-0000-0200-000001000000}" name="Meals Served" dataDxfId="289"/>
    <tableColumn id="2" xr3:uid="{00000000-0010-0000-0200-000002000000}" name="Child Care Centers" dataDxfId="288" dataCellStyle="Comma"/>
    <tableColumn id="3" xr3:uid="{00000000-0010-0000-0200-000003000000}" name="Child Care Centers _x000a_% of Total Meals" dataDxfId="287"/>
    <tableColumn id="4" xr3:uid="{00000000-0010-0000-0200-000004000000}" name="Adult Day Care Centers" dataDxfId="286" dataCellStyle="Comma"/>
    <tableColumn id="5" xr3:uid="{00000000-0010-0000-0200-000005000000}" name="Adult Day Care Centers _x000a_% of Total Meals" dataDxfId="285"/>
    <tableColumn id="6" xr3:uid="{00000000-0010-0000-0200-000006000000}" name="Day Care Homes" dataDxfId="284" dataCellStyle="Comma"/>
    <tableColumn id="7" xr3:uid="{00000000-0010-0000-0200-000007000000}" name="Day Care Homes _x000a_% of Total Meals" dataDxfId="283"/>
    <tableColumn id="8" xr3:uid="{00000000-0010-0000-0200-000008000000}" name="California Statewide" dataDxfId="282" dataCellStyle="Comma"/>
    <tableColumn id="9" xr3:uid="{00000000-0010-0000-0200-000009000000}" name="California Statewide _x000a_% of Total Meals" dataDxfId="281"/>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Lunch, 2016-2017."/>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Statewide_Summary_Supper" displayName="Statewide_Summary_Supper" ref="A3:I7" totalsRowShown="0" headerRowDxfId="280" dataDxfId="278" headerRowBorderDxfId="279" tableBorderDxfId="277" totalsRowBorderDxfId="276">
  <autoFilter ref="A3:I7" xr:uid="{00000000-0009-0000-0100-000004000000}"/>
  <tableColumns count="9">
    <tableColumn id="1" xr3:uid="{00000000-0010-0000-0300-000001000000}" name="Meals Served" dataDxfId="275"/>
    <tableColumn id="2" xr3:uid="{00000000-0010-0000-0300-000002000000}" name="Child Care Centers" dataDxfId="274" dataCellStyle="Comma"/>
    <tableColumn id="3" xr3:uid="{00000000-0010-0000-0300-000003000000}" name="Child Care Centers _x000a_% of Total Meals" dataDxfId="273"/>
    <tableColumn id="4" xr3:uid="{00000000-0010-0000-0300-000004000000}" name="Adult Day Care Centers" dataDxfId="272" dataCellStyle="Comma"/>
    <tableColumn id="5" xr3:uid="{00000000-0010-0000-0300-000005000000}" name="Adult Day Care Centers _x000a_% of Total Meals" dataDxfId="271"/>
    <tableColumn id="6" xr3:uid="{00000000-0010-0000-0300-000006000000}" name="Day Care Homes" dataDxfId="270" dataCellStyle="Comma"/>
    <tableColumn id="7" xr3:uid="{00000000-0010-0000-0300-000007000000}" name="Day Care Homes _x000a_% of Total Meals" dataDxfId="269"/>
    <tableColumn id="8" xr3:uid="{00000000-0010-0000-0300-000008000000}" name="California Statewide" dataDxfId="268" dataCellStyle="Comma"/>
    <tableColumn id="9" xr3:uid="{00000000-0010-0000-0300-000009000000}" name="California Statewide _x000a_% of Total Meals" dataDxfId="267"/>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Supper, 2016-2017."/>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4000000}" name="Statewide_Summary_Snack" displayName="Statewide_Summary_Snack" ref="A3:I7" totalsRowShown="0" headerRowDxfId="266" dataDxfId="264" headerRowBorderDxfId="265" tableBorderDxfId="263" totalsRowBorderDxfId="262">
  <autoFilter ref="A3:I7" xr:uid="{00000000-0009-0000-0100-000003000000}"/>
  <tableColumns count="9">
    <tableColumn id="1" xr3:uid="{00000000-0010-0000-0400-000001000000}" name="Meals Served" dataDxfId="261"/>
    <tableColumn id="2" xr3:uid="{00000000-0010-0000-0400-000002000000}" name="Child Care Centers" dataDxfId="260" dataCellStyle="Comma"/>
    <tableColumn id="3" xr3:uid="{00000000-0010-0000-0400-000003000000}" name="Child Care Centers _x000a_% of Total Meals" dataDxfId="259"/>
    <tableColumn id="4" xr3:uid="{00000000-0010-0000-0400-000004000000}" name="Adult Day Care Centers" dataDxfId="258" dataCellStyle="Comma"/>
    <tableColumn id="5" xr3:uid="{00000000-0010-0000-0400-000005000000}" name="Adult Day Care Centers _x000a_% of Total Meals" dataDxfId="257"/>
    <tableColumn id="6" xr3:uid="{00000000-0010-0000-0400-000006000000}" name="Day Care Homes" dataDxfId="256" dataCellStyle="Comma"/>
    <tableColumn id="7" xr3:uid="{00000000-0010-0000-0400-000007000000}" name="Day Care Homes _x000a_% of Total Meals" dataDxfId="255"/>
    <tableColumn id="8" xr3:uid="{00000000-0010-0000-0400-000008000000}" name="California Statewide" dataDxfId="254" dataCellStyle="Comma"/>
    <tableColumn id="9" xr3:uid="{00000000-0010-0000-0400-000009000000}" name="California Statewide _x000a_% of Total Meals" dataDxfId="253"/>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Snack, 2016-2017."/>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Child_Care_Center_Breakfast" displayName="Child_Care_Center_Breakfast" ref="A3:H63" totalsRowShown="0" headerRowDxfId="252" dataDxfId="250" headerRowBorderDxfId="251" tableBorderDxfId="249" totalsRowBorderDxfId="248" headerRowCellStyle="Comma" dataCellStyle="Comma">
  <autoFilter ref="A3:H63" xr:uid="{00000000-0009-0000-0100-000006000000}"/>
  <tableColumns count="8">
    <tableColumn id="1" xr3:uid="{00000000-0010-0000-0500-000001000000}" name="County" dataDxfId="247"/>
    <tableColumn id="2" xr3:uid="{00000000-0010-0000-0500-000002000000}" name="CCC _x000a_Breakfast _x000a_Free Meals" dataDxfId="246" dataCellStyle="Comma"/>
    <tableColumn id="3" xr3:uid="{00000000-0010-0000-0500-000003000000}" name="CCC % of Free Breakfast Meals to Total Breakfast Meals Served" dataDxfId="245"/>
    <tableColumn id="4" xr3:uid="{00000000-0010-0000-0500-000004000000}" name="CCC _x000a_Breakfast _x000a_Reduced Meals" dataDxfId="244" dataCellStyle="Comma"/>
    <tableColumn id="5" xr3:uid="{00000000-0010-0000-0500-000005000000}" name="CCC % of Reduced Breakfast Meals to Total Breakfast Meals Served" dataDxfId="243"/>
    <tableColumn id="6" xr3:uid="{00000000-0010-0000-0500-000006000000}" name="CCC _x000a_Breakfast _x000a_Base Meals" dataDxfId="242" dataCellStyle="Comma"/>
    <tableColumn id="7" xr3:uid="{00000000-0010-0000-0500-000007000000}" name="CCC % of Base Breakfast Meals to Total Breakfast Meals Served" dataDxfId="241"/>
    <tableColumn id="8" xr3:uid="{00000000-0010-0000-0500-000008000000}" name="CCC _x000a_Total Breakfast Meals Served" dataDxfId="240" dataCellStyle="Comma"/>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Breakfast, 2016-2017."/>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hild_Care_Center_Lunch" displayName="Child_Care_Center_Lunch" ref="A3:H63" totalsRowShown="0" headerRowDxfId="239" dataDxfId="237" headerRowBorderDxfId="238" tableBorderDxfId="236" totalsRowBorderDxfId="235" headerRowCellStyle="Comma" dataCellStyle="Comma">
  <autoFilter ref="A3:H63" xr:uid="{00000000-0009-0000-0100-000007000000}"/>
  <tableColumns count="8">
    <tableColumn id="1" xr3:uid="{00000000-0010-0000-0600-000001000000}" name="County" dataDxfId="234"/>
    <tableColumn id="2" xr3:uid="{00000000-0010-0000-0600-000002000000}" name="CCC _x000a_Lunch _x000a_Free Meals" dataDxfId="233" dataCellStyle="Comma"/>
    <tableColumn id="3" xr3:uid="{00000000-0010-0000-0600-000003000000}" name="CCC % of Free Lunch Meals to Total Lunch Meals Served" dataDxfId="232"/>
    <tableColumn id="4" xr3:uid="{00000000-0010-0000-0600-000004000000}" name="CCC _x000a_Lunch _x000a_Reduced Meals" dataDxfId="231" dataCellStyle="Comma"/>
    <tableColumn id="5" xr3:uid="{00000000-0010-0000-0600-000005000000}" name="CCC % of Reduced Lunch Meals to Total Lunch Meals Served" dataDxfId="230"/>
    <tableColumn id="6" xr3:uid="{00000000-0010-0000-0600-000006000000}" name="CCC _x000a_Lunch _x000a_Base Meals" dataDxfId="229" dataCellStyle="Comma"/>
    <tableColumn id="7" xr3:uid="{00000000-0010-0000-0600-000007000000}" name="CCC % of Base Lunch Meals to Total Lunch Meals Served" dataDxfId="228"/>
    <tableColumn id="8" xr3:uid="{00000000-0010-0000-0600-000008000000}" name="CCC _x000a_Total Lunch Meals Served" dataDxfId="227" dataCellStyle="Comma"/>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Lunch, 2016-2017."/>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Child_Care_Center_Supper" displayName="Child_Care_Center_Supper" ref="A3:H63" totalsRowShown="0" headerRowDxfId="226" dataDxfId="224" headerRowBorderDxfId="225" tableBorderDxfId="223" totalsRowBorderDxfId="222" headerRowCellStyle="Comma" dataCellStyle="Comma">
  <autoFilter ref="A3:H63" xr:uid="{00000000-0009-0000-0100-000008000000}"/>
  <tableColumns count="8">
    <tableColumn id="1" xr3:uid="{00000000-0010-0000-0700-000001000000}" name="County" dataDxfId="221"/>
    <tableColumn id="2" xr3:uid="{00000000-0010-0000-0700-000002000000}" name="CCC _x000a_Supper _x000a_Free Meals" dataDxfId="220" dataCellStyle="Comma"/>
    <tableColumn id="3" xr3:uid="{00000000-0010-0000-0700-000003000000}" name="CCC % of Free Supper Meals to Total Supper Meals Served" dataDxfId="219"/>
    <tableColumn id="4" xr3:uid="{00000000-0010-0000-0700-000004000000}" name="CCC _x000a_Supper _x000a_Reduced Meals" dataDxfId="218" dataCellStyle="Comma"/>
    <tableColumn id="5" xr3:uid="{00000000-0010-0000-0700-000005000000}" name="CCC % of Reduced Supper Meals to Total Supper Meals Served" dataDxfId="217"/>
    <tableColumn id="6" xr3:uid="{00000000-0010-0000-0700-000006000000}" name="CCC _x000a_Supper _x000a_Base Meals" dataDxfId="216" dataCellStyle="Comma"/>
    <tableColumn id="7" xr3:uid="{00000000-0010-0000-0700-000007000000}" name="CCC % of Base Supper Meals to Total Supper Meals Served" dataDxfId="215"/>
    <tableColumn id="8" xr3:uid="{00000000-0010-0000-0700-000008000000}" name="CCC _x000a_Total Supper Meals Served" dataDxfId="214" dataCellStyle="Comma"/>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Supper, 2016-2017."/>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Child_Care_Center_Snack" displayName="Child_Care_Center_Snack" ref="A3:H62" totalsRowShown="0" headerRowDxfId="213" dataDxfId="211" headerRowBorderDxfId="212" tableBorderDxfId="210" totalsRowBorderDxfId="209" headerRowCellStyle="Comma" dataCellStyle="Comma">
  <autoFilter ref="A3:H62" xr:uid="{00000000-0009-0000-0100-000009000000}"/>
  <tableColumns count="8">
    <tableColumn id="1" xr3:uid="{00000000-0010-0000-0800-000001000000}" name="County" dataDxfId="208"/>
    <tableColumn id="2" xr3:uid="{00000000-0010-0000-0800-000002000000}" name="CCC _x000a_Supplement/Snack _x000a_Free Meals" dataDxfId="207" dataCellStyle="Comma"/>
    <tableColumn id="3" xr3:uid="{00000000-0010-0000-0800-000003000000}" name="CCC % of Free Supplement/Snack Meals to Total Supplement/Snack Meals Served" dataDxfId="206"/>
    <tableColumn id="4" xr3:uid="{00000000-0010-0000-0800-000004000000}" name="CCC _x000a_Supplement/Snack _x000a_Reduced Meals" dataDxfId="205" dataCellStyle="Comma"/>
    <tableColumn id="5" xr3:uid="{00000000-0010-0000-0800-000005000000}" name="CCC % of Reduced Supplement/Snack Meals to Total Supplement/Snack Meals Served" dataDxfId="204"/>
    <tableColumn id="6" xr3:uid="{00000000-0010-0000-0800-000006000000}" name="CCC _x000a_Supplement/Snack _x000a_Base Meals" dataDxfId="203" dataCellStyle="Comma"/>
    <tableColumn id="7" xr3:uid="{00000000-0010-0000-0800-000007000000}" name="CCC % of Base Supplement/Snack Meals to Total Supplement/Snack Meals Served" dataDxfId="202"/>
    <tableColumn id="8" xr3:uid="{00000000-0010-0000-0800-000008000000}" name="CCC _x000a_Total Supplement/Snack Meals Served" dataDxfId="201" dataCellStyle="Comma"/>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Snack, 2016-2017."/>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3.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25.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64"/>
  <sheetViews>
    <sheetView tabSelected="1" workbookViewId="0">
      <selection activeCell="B4" sqref="B4"/>
    </sheetView>
  </sheetViews>
  <sheetFormatPr defaultRowHeight="15" x14ac:dyDescent="0.35"/>
  <cols>
    <col min="1" max="1" width="18.75" customWidth="1"/>
    <col min="2" max="5" width="20.75" customWidth="1"/>
    <col min="6" max="6" width="32.75" customWidth="1"/>
  </cols>
  <sheetData>
    <row r="1" spans="1:6" ht="37.5" customHeight="1" x14ac:dyDescent="0.35">
      <c r="A1" s="72" t="s">
        <v>0</v>
      </c>
      <c r="B1" s="72"/>
      <c r="C1" s="72"/>
      <c r="D1" s="72"/>
      <c r="E1" s="72"/>
      <c r="F1" s="72"/>
    </row>
    <row r="2" spans="1:6" ht="20.149999999999999" x14ac:dyDescent="0.5">
      <c r="A2" s="73" t="s">
        <v>1</v>
      </c>
      <c r="B2" s="73"/>
      <c r="C2" s="73"/>
      <c r="D2" s="73"/>
      <c r="E2" s="73"/>
      <c r="F2" s="73"/>
    </row>
    <row r="3" spans="1:6" s="1" customFormat="1" ht="45" customHeight="1" x14ac:dyDescent="0.35">
      <c r="A3" s="56" t="s">
        <v>2</v>
      </c>
      <c r="B3" s="57" t="s">
        <v>3</v>
      </c>
      <c r="C3" s="57" t="s">
        <v>4</v>
      </c>
      <c r="D3" s="57" t="s">
        <v>5</v>
      </c>
      <c r="E3" s="57" t="s">
        <v>6</v>
      </c>
      <c r="F3" s="58" t="s">
        <v>7</v>
      </c>
    </row>
    <row r="4" spans="1:6" x14ac:dyDescent="0.35">
      <c r="A4" s="27" t="s">
        <v>8</v>
      </c>
      <c r="B4" s="28">
        <v>1393294</v>
      </c>
      <c r="C4" s="28">
        <v>2013165</v>
      </c>
      <c r="D4" s="28">
        <v>1787193</v>
      </c>
      <c r="E4" s="28">
        <v>2330528</v>
      </c>
      <c r="F4" s="29">
        <v>7524180</v>
      </c>
    </row>
    <row r="5" spans="1:6" x14ac:dyDescent="0.35">
      <c r="A5" s="11" t="s">
        <v>9</v>
      </c>
      <c r="B5" s="5">
        <v>0</v>
      </c>
      <c r="C5" s="5">
        <v>0</v>
      </c>
      <c r="D5" s="5">
        <v>0</v>
      </c>
      <c r="E5" s="5">
        <v>0</v>
      </c>
      <c r="F5" s="6">
        <v>0</v>
      </c>
    </row>
    <row r="6" spans="1:6" x14ac:dyDescent="0.35">
      <c r="A6" s="27" t="s">
        <v>10</v>
      </c>
      <c r="B6" s="28">
        <v>29161</v>
      </c>
      <c r="C6" s="28">
        <v>28267</v>
      </c>
      <c r="D6" s="28">
        <v>3116</v>
      </c>
      <c r="E6" s="28">
        <v>19757</v>
      </c>
      <c r="F6" s="29">
        <v>80301</v>
      </c>
    </row>
    <row r="7" spans="1:6" x14ac:dyDescent="0.35">
      <c r="A7" s="11" t="s">
        <v>11</v>
      </c>
      <c r="B7" s="5">
        <v>359214</v>
      </c>
      <c r="C7" s="5">
        <v>439947</v>
      </c>
      <c r="D7" s="5">
        <v>396813</v>
      </c>
      <c r="E7" s="5">
        <v>606837</v>
      </c>
      <c r="F7" s="6">
        <v>1802811</v>
      </c>
    </row>
    <row r="8" spans="1:6" x14ac:dyDescent="0.35">
      <c r="A8" s="27" t="s">
        <v>12</v>
      </c>
      <c r="B8" s="28">
        <v>20998</v>
      </c>
      <c r="C8" s="28">
        <v>21967</v>
      </c>
      <c r="D8" s="28">
        <v>0</v>
      </c>
      <c r="E8" s="28">
        <v>19742</v>
      </c>
      <c r="F8" s="29">
        <v>62707</v>
      </c>
    </row>
    <row r="9" spans="1:6" x14ac:dyDescent="0.35">
      <c r="A9" s="11" t="s">
        <v>13</v>
      </c>
      <c r="B9" s="5">
        <v>74876</v>
      </c>
      <c r="C9" s="5">
        <v>93604</v>
      </c>
      <c r="D9" s="5">
        <v>47203</v>
      </c>
      <c r="E9" s="5">
        <v>88203</v>
      </c>
      <c r="F9" s="6">
        <v>303886</v>
      </c>
    </row>
    <row r="10" spans="1:6" x14ac:dyDescent="0.35">
      <c r="A10" s="27" t="s">
        <v>14</v>
      </c>
      <c r="B10" s="28">
        <v>648460</v>
      </c>
      <c r="C10" s="28">
        <v>869962</v>
      </c>
      <c r="D10" s="28">
        <v>1371144</v>
      </c>
      <c r="E10" s="28">
        <v>1162654</v>
      </c>
      <c r="F10" s="29">
        <v>4052220</v>
      </c>
    </row>
    <row r="11" spans="1:6" x14ac:dyDescent="0.35">
      <c r="A11" s="11" t="s">
        <v>15</v>
      </c>
      <c r="B11" s="5">
        <v>20743</v>
      </c>
      <c r="C11" s="5">
        <v>29507</v>
      </c>
      <c r="D11" s="5">
        <v>101006</v>
      </c>
      <c r="E11" s="5">
        <v>87240</v>
      </c>
      <c r="F11" s="6">
        <v>238496</v>
      </c>
    </row>
    <row r="12" spans="1:6" x14ac:dyDescent="0.35">
      <c r="A12" s="27" t="s">
        <v>16</v>
      </c>
      <c r="B12" s="28">
        <v>80759</v>
      </c>
      <c r="C12" s="28">
        <v>111531</v>
      </c>
      <c r="D12" s="28">
        <v>63006</v>
      </c>
      <c r="E12" s="28">
        <v>187254</v>
      </c>
      <c r="F12" s="29">
        <v>442550</v>
      </c>
    </row>
    <row r="13" spans="1:6" x14ac:dyDescent="0.35">
      <c r="A13" s="11" t="s">
        <v>17</v>
      </c>
      <c r="B13" s="5">
        <v>1190359</v>
      </c>
      <c r="C13" s="5">
        <v>1510747</v>
      </c>
      <c r="D13" s="5">
        <v>2301438</v>
      </c>
      <c r="E13" s="5">
        <v>1516583</v>
      </c>
      <c r="F13" s="6">
        <v>6519127</v>
      </c>
    </row>
    <row r="14" spans="1:6" x14ac:dyDescent="0.35">
      <c r="A14" s="27" t="s">
        <v>18</v>
      </c>
      <c r="B14" s="28">
        <v>22795</v>
      </c>
      <c r="C14" s="28">
        <v>22583</v>
      </c>
      <c r="D14" s="28">
        <v>8042</v>
      </c>
      <c r="E14" s="28">
        <v>15825</v>
      </c>
      <c r="F14" s="29">
        <v>69245</v>
      </c>
    </row>
    <row r="15" spans="1:6" x14ac:dyDescent="0.35">
      <c r="A15" s="11" t="s">
        <v>19</v>
      </c>
      <c r="B15" s="5">
        <v>168011</v>
      </c>
      <c r="C15" s="5">
        <v>229578</v>
      </c>
      <c r="D15" s="5">
        <v>243488</v>
      </c>
      <c r="E15" s="5">
        <v>271895</v>
      </c>
      <c r="F15" s="6">
        <v>912972</v>
      </c>
    </row>
    <row r="16" spans="1:6" x14ac:dyDescent="0.35">
      <c r="A16" s="27" t="s">
        <v>20</v>
      </c>
      <c r="B16" s="28">
        <v>234107</v>
      </c>
      <c r="C16" s="28">
        <v>245788</v>
      </c>
      <c r="D16" s="28">
        <v>278882</v>
      </c>
      <c r="E16" s="28">
        <v>247206</v>
      </c>
      <c r="F16" s="29">
        <v>1005983</v>
      </c>
    </row>
    <row r="17" spans="1:6" x14ac:dyDescent="0.35">
      <c r="A17" s="11" t="s">
        <v>21</v>
      </c>
      <c r="B17" s="5">
        <v>22906</v>
      </c>
      <c r="C17" s="5">
        <v>18920</v>
      </c>
      <c r="D17" s="5">
        <v>0</v>
      </c>
      <c r="E17" s="5">
        <v>22589</v>
      </c>
      <c r="F17" s="6">
        <v>64415</v>
      </c>
    </row>
    <row r="18" spans="1:6" x14ac:dyDescent="0.35">
      <c r="A18" s="27" t="s">
        <v>22</v>
      </c>
      <c r="B18" s="28">
        <v>990573</v>
      </c>
      <c r="C18" s="28">
        <v>1174319</v>
      </c>
      <c r="D18" s="28">
        <v>1598213</v>
      </c>
      <c r="E18" s="28">
        <v>1697442</v>
      </c>
      <c r="F18" s="29">
        <v>5460547</v>
      </c>
    </row>
    <row r="19" spans="1:6" x14ac:dyDescent="0.35">
      <c r="A19" s="11" t="s">
        <v>23</v>
      </c>
      <c r="B19" s="5">
        <v>148569</v>
      </c>
      <c r="C19" s="5">
        <v>196614</v>
      </c>
      <c r="D19" s="5">
        <v>134351</v>
      </c>
      <c r="E19" s="5">
        <v>184637</v>
      </c>
      <c r="F19" s="6">
        <v>664171</v>
      </c>
    </row>
    <row r="20" spans="1:6" x14ac:dyDescent="0.35">
      <c r="A20" s="27" t="s">
        <v>24</v>
      </c>
      <c r="B20" s="28">
        <v>39630</v>
      </c>
      <c r="C20" s="28">
        <v>31703</v>
      </c>
      <c r="D20" s="28">
        <v>83817</v>
      </c>
      <c r="E20" s="28">
        <v>26101</v>
      </c>
      <c r="F20" s="29">
        <v>181251</v>
      </c>
    </row>
    <row r="21" spans="1:6" x14ac:dyDescent="0.35">
      <c r="A21" s="11" t="s">
        <v>25</v>
      </c>
      <c r="B21" s="5">
        <v>12892</v>
      </c>
      <c r="C21" s="5">
        <v>11041</v>
      </c>
      <c r="D21" s="5">
        <v>0</v>
      </c>
      <c r="E21" s="5">
        <v>30020</v>
      </c>
      <c r="F21" s="6">
        <v>53953</v>
      </c>
    </row>
    <row r="22" spans="1:6" x14ac:dyDescent="0.35">
      <c r="A22" s="27" t="s">
        <v>26</v>
      </c>
      <c r="B22" s="28">
        <v>12954387</v>
      </c>
      <c r="C22" s="28">
        <v>16974518</v>
      </c>
      <c r="D22" s="28">
        <v>23018514</v>
      </c>
      <c r="E22" s="28">
        <v>18481660</v>
      </c>
      <c r="F22" s="29">
        <v>71429079</v>
      </c>
    </row>
    <row r="23" spans="1:6" x14ac:dyDescent="0.35">
      <c r="A23" s="11" t="s">
        <v>27</v>
      </c>
      <c r="B23" s="5">
        <v>89145</v>
      </c>
      <c r="C23" s="5">
        <v>94566</v>
      </c>
      <c r="D23" s="5">
        <v>0</v>
      </c>
      <c r="E23" s="5">
        <v>75479</v>
      </c>
      <c r="F23" s="6">
        <v>259190</v>
      </c>
    </row>
    <row r="24" spans="1:6" x14ac:dyDescent="0.35">
      <c r="A24" s="27" t="s">
        <v>28</v>
      </c>
      <c r="B24" s="28">
        <v>106147</v>
      </c>
      <c r="C24" s="28">
        <v>143705</v>
      </c>
      <c r="D24" s="28">
        <v>99819</v>
      </c>
      <c r="E24" s="28">
        <v>188963</v>
      </c>
      <c r="F24" s="29">
        <v>538634</v>
      </c>
    </row>
    <row r="25" spans="1:6" x14ac:dyDescent="0.35">
      <c r="A25" s="11" t="s">
        <v>29</v>
      </c>
      <c r="B25" s="5">
        <v>0</v>
      </c>
      <c r="C25" s="5">
        <v>0</v>
      </c>
      <c r="D25" s="5">
        <v>0</v>
      </c>
      <c r="E25" s="5">
        <v>0</v>
      </c>
      <c r="F25" s="6">
        <v>0</v>
      </c>
    </row>
    <row r="26" spans="1:6" x14ac:dyDescent="0.35">
      <c r="A26" s="27" t="s">
        <v>30</v>
      </c>
      <c r="B26" s="28">
        <v>100421</v>
      </c>
      <c r="C26" s="28">
        <v>140584</v>
      </c>
      <c r="D26" s="28">
        <v>231209</v>
      </c>
      <c r="E26" s="28">
        <v>162599</v>
      </c>
      <c r="F26" s="29">
        <v>634813</v>
      </c>
    </row>
    <row r="27" spans="1:6" x14ac:dyDescent="0.35">
      <c r="A27" s="11" t="s">
        <v>31</v>
      </c>
      <c r="B27" s="5">
        <v>335917</v>
      </c>
      <c r="C27" s="5">
        <v>477620</v>
      </c>
      <c r="D27" s="5">
        <v>399979</v>
      </c>
      <c r="E27" s="5">
        <v>480438</v>
      </c>
      <c r="F27" s="6">
        <v>1693954</v>
      </c>
    </row>
    <row r="28" spans="1:6" x14ac:dyDescent="0.35">
      <c r="A28" s="27" t="s">
        <v>32</v>
      </c>
      <c r="B28" s="28">
        <v>8691</v>
      </c>
      <c r="C28" s="28">
        <v>10567</v>
      </c>
      <c r="D28" s="28">
        <v>882</v>
      </c>
      <c r="E28" s="28">
        <v>18626</v>
      </c>
      <c r="F28" s="29">
        <v>38766</v>
      </c>
    </row>
    <row r="29" spans="1:6" x14ac:dyDescent="0.35">
      <c r="A29" s="11" t="s">
        <v>33</v>
      </c>
      <c r="B29" s="5">
        <v>0</v>
      </c>
      <c r="C29" s="5">
        <v>0</v>
      </c>
      <c r="D29" s="5">
        <v>0</v>
      </c>
      <c r="E29" s="5">
        <v>0</v>
      </c>
      <c r="F29" s="6">
        <v>0</v>
      </c>
    </row>
    <row r="30" spans="1:6" x14ac:dyDescent="0.35">
      <c r="A30" s="27" t="s">
        <v>34</v>
      </c>
      <c r="B30" s="28">
        <v>180873</v>
      </c>
      <c r="C30" s="28">
        <v>264951</v>
      </c>
      <c r="D30" s="28">
        <v>613874</v>
      </c>
      <c r="E30" s="28">
        <v>271093</v>
      </c>
      <c r="F30" s="29">
        <v>1330791</v>
      </c>
    </row>
    <row r="31" spans="1:6" x14ac:dyDescent="0.35">
      <c r="A31" s="11" t="s">
        <v>35</v>
      </c>
      <c r="B31" s="5">
        <v>95704</v>
      </c>
      <c r="C31" s="5">
        <v>128841</v>
      </c>
      <c r="D31" s="5">
        <v>271474</v>
      </c>
      <c r="E31" s="5">
        <v>195193</v>
      </c>
      <c r="F31" s="6">
        <v>691212</v>
      </c>
    </row>
    <row r="32" spans="1:6" x14ac:dyDescent="0.35">
      <c r="A32" s="27" t="s">
        <v>36</v>
      </c>
      <c r="B32" s="28">
        <v>11164</v>
      </c>
      <c r="C32" s="28">
        <v>18179</v>
      </c>
      <c r="D32" s="28">
        <v>32346</v>
      </c>
      <c r="E32" s="28">
        <v>14469</v>
      </c>
      <c r="F32" s="29">
        <v>76158</v>
      </c>
    </row>
    <row r="33" spans="1:6" x14ac:dyDescent="0.35">
      <c r="A33" s="11" t="s">
        <v>37</v>
      </c>
      <c r="B33" s="5">
        <v>1399913</v>
      </c>
      <c r="C33" s="5">
        <v>1983904</v>
      </c>
      <c r="D33" s="5">
        <v>2792977</v>
      </c>
      <c r="E33" s="5">
        <v>1781745</v>
      </c>
      <c r="F33" s="6">
        <v>7958539</v>
      </c>
    </row>
    <row r="34" spans="1:6" x14ac:dyDescent="0.35">
      <c r="A34" s="27" t="s">
        <v>38</v>
      </c>
      <c r="B34" s="28">
        <v>68570</v>
      </c>
      <c r="C34" s="28">
        <v>74445</v>
      </c>
      <c r="D34" s="28">
        <v>34320</v>
      </c>
      <c r="E34" s="28">
        <v>93506</v>
      </c>
      <c r="F34" s="29">
        <v>270841</v>
      </c>
    </row>
    <row r="35" spans="1:6" x14ac:dyDescent="0.35">
      <c r="A35" s="11" t="s">
        <v>39</v>
      </c>
      <c r="B35" s="5">
        <v>26078</v>
      </c>
      <c r="C35" s="5">
        <v>30185</v>
      </c>
      <c r="D35" s="5">
        <v>6973</v>
      </c>
      <c r="E35" s="5">
        <v>25450</v>
      </c>
      <c r="F35" s="6">
        <v>88686</v>
      </c>
    </row>
    <row r="36" spans="1:6" x14ac:dyDescent="0.35">
      <c r="A36" s="27" t="s">
        <v>40</v>
      </c>
      <c r="B36" s="28">
        <v>930499</v>
      </c>
      <c r="C36" s="28">
        <v>1000616</v>
      </c>
      <c r="D36" s="28">
        <v>2244052</v>
      </c>
      <c r="E36" s="28">
        <v>1454737</v>
      </c>
      <c r="F36" s="29">
        <v>5629904</v>
      </c>
    </row>
    <row r="37" spans="1:6" x14ac:dyDescent="0.35">
      <c r="A37" s="11" t="s">
        <v>41</v>
      </c>
      <c r="B37" s="5">
        <v>1537811</v>
      </c>
      <c r="C37" s="5">
        <v>2057503</v>
      </c>
      <c r="D37" s="5">
        <v>3461829</v>
      </c>
      <c r="E37" s="5">
        <v>2414671</v>
      </c>
      <c r="F37" s="6">
        <v>9471814</v>
      </c>
    </row>
    <row r="38" spans="1:6" x14ac:dyDescent="0.35">
      <c r="A38" s="27" t="s">
        <v>42</v>
      </c>
      <c r="B38" s="28">
        <v>11666</v>
      </c>
      <c r="C38" s="28">
        <v>17130</v>
      </c>
      <c r="D38" s="28">
        <v>103288</v>
      </c>
      <c r="E38" s="28">
        <v>23715</v>
      </c>
      <c r="F38" s="29">
        <v>155799</v>
      </c>
    </row>
    <row r="39" spans="1:6" x14ac:dyDescent="0.35">
      <c r="A39" s="11" t="s">
        <v>43</v>
      </c>
      <c r="B39" s="5">
        <v>722766</v>
      </c>
      <c r="C39" s="5">
        <v>1080643</v>
      </c>
      <c r="D39" s="5">
        <v>2285959</v>
      </c>
      <c r="E39" s="5">
        <v>1217705</v>
      </c>
      <c r="F39" s="6">
        <v>5307073</v>
      </c>
    </row>
    <row r="40" spans="1:6" x14ac:dyDescent="0.35">
      <c r="A40" s="27" t="s">
        <v>44</v>
      </c>
      <c r="B40" s="28">
        <v>5299826</v>
      </c>
      <c r="C40" s="28">
        <v>6691688</v>
      </c>
      <c r="D40" s="28">
        <v>6295754</v>
      </c>
      <c r="E40" s="28">
        <v>8155624</v>
      </c>
      <c r="F40" s="29">
        <v>26442892</v>
      </c>
    </row>
    <row r="41" spans="1:6" x14ac:dyDescent="0.35">
      <c r="A41" s="11" t="s">
        <v>45</v>
      </c>
      <c r="B41" s="5">
        <v>840549</v>
      </c>
      <c r="C41" s="5">
        <v>1598741</v>
      </c>
      <c r="D41" s="5">
        <v>1499178</v>
      </c>
      <c r="E41" s="5">
        <v>1926240</v>
      </c>
      <c r="F41" s="6">
        <v>5864708</v>
      </c>
    </row>
    <row r="42" spans="1:6" x14ac:dyDescent="0.35">
      <c r="A42" s="27" t="s">
        <v>46</v>
      </c>
      <c r="B42" s="28">
        <v>1078836</v>
      </c>
      <c r="C42" s="28">
        <v>1343668</v>
      </c>
      <c r="D42" s="28">
        <v>1352665</v>
      </c>
      <c r="E42" s="28">
        <v>2091407</v>
      </c>
      <c r="F42" s="29">
        <v>5866576</v>
      </c>
    </row>
    <row r="43" spans="1:6" x14ac:dyDescent="0.35">
      <c r="A43" s="11" t="s">
        <v>47</v>
      </c>
      <c r="B43" s="5">
        <v>387175</v>
      </c>
      <c r="C43" s="5">
        <v>429921</v>
      </c>
      <c r="D43" s="5">
        <v>143934</v>
      </c>
      <c r="E43" s="5">
        <v>498864</v>
      </c>
      <c r="F43" s="6">
        <v>1459894</v>
      </c>
    </row>
    <row r="44" spans="1:6" x14ac:dyDescent="0.35">
      <c r="A44" s="27" t="s">
        <v>48</v>
      </c>
      <c r="B44" s="28">
        <v>300613</v>
      </c>
      <c r="C44" s="28">
        <v>339256</v>
      </c>
      <c r="D44" s="28">
        <v>1582397</v>
      </c>
      <c r="E44" s="28">
        <v>849945</v>
      </c>
      <c r="F44" s="29">
        <v>3072211</v>
      </c>
    </row>
    <row r="45" spans="1:6" x14ac:dyDescent="0.35">
      <c r="A45" s="11" t="s">
        <v>49</v>
      </c>
      <c r="B45" s="5">
        <v>396551</v>
      </c>
      <c r="C45" s="5">
        <v>604703</v>
      </c>
      <c r="D45" s="5">
        <v>760631</v>
      </c>
      <c r="E45" s="5">
        <v>900816</v>
      </c>
      <c r="F45" s="6">
        <v>2662701</v>
      </c>
    </row>
    <row r="46" spans="1:6" x14ac:dyDescent="0.35">
      <c r="A46" s="27" t="s">
        <v>50</v>
      </c>
      <c r="B46" s="28">
        <v>1440468</v>
      </c>
      <c r="C46" s="28">
        <v>1896502</v>
      </c>
      <c r="D46" s="28">
        <v>2225134</v>
      </c>
      <c r="E46" s="28">
        <v>2575264</v>
      </c>
      <c r="F46" s="29">
        <v>8137368</v>
      </c>
    </row>
    <row r="47" spans="1:6" x14ac:dyDescent="0.35">
      <c r="A47" s="11" t="s">
        <v>51</v>
      </c>
      <c r="B47" s="5">
        <v>515861</v>
      </c>
      <c r="C47" s="5">
        <v>752317</v>
      </c>
      <c r="D47" s="5">
        <v>511693</v>
      </c>
      <c r="E47" s="5">
        <v>906439</v>
      </c>
      <c r="F47" s="6">
        <v>2686310</v>
      </c>
    </row>
    <row r="48" spans="1:6" x14ac:dyDescent="0.35">
      <c r="A48" s="27" t="s">
        <v>52</v>
      </c>
      <c r="B48" s="28">
        <v>346824</v>
      </c>
      <c r="C48" s="28">
        <v>479746</v>
      </c>
      <c r="D48" s="28">
        <v>248827</v>
      </c>
      <c r="E48" s="28">
        <v>385365</v>
      </c>
      <c r="F48" s="29">
        <v>1460762</v>
      </c>
    </row>
    <row r="49" spans="1:6" x14ac:dyDescent="0.35">
      <c r="A49" s="11" t="s">
        <v>53</v>
      </c>
      <c r="B49" s="5">
        <v>0</v>
      </c>
      <c r="C49" s="5">
        <v>0</v>
      </c>
      <c r="D49" s="5">
        <v>0</v>
      </c>
      <c r="E49" s="5">
        <v>0</v>
      </c>
      <c r="F49" s="6">
        <v>0</v>
      </c>
    </row>
    <row r="50" spans="1:6" x14ac:dyDescent="0.35">
      <c r="A50" s="27" t="s">
        <v>54</v>
      </c>
      <c r="B50" s="28">
        <v>31910</v>
      </c>
      <c r="C50" s="28">
        <v>40682</v>
      </c>
      <c r="D50" s="28">
        <v>53356</v>
      </c>
      <c r="E50" s="28">
        <v>36574</v>
      </c>
      <c r="F50" s="29">
        <v>162522</v>
      </c>
    </row>
    <row r="51" spans="1:6" x14ac:dyDescent="0.35">
      <c r="A51" s="11" t="s">
        <v>55</v>
      </c>
      <c r="B51" s="5">
        <v>336080</v>
      </c>
      <c r="C51" s="5">
        <v>436392</v>
      </c>
      <c r="D51" s="5">
        <v>443216</v>
      </c>
      <c r="E51" s="5">
        <v>543122</v>
      </c>
      <c r="F51" s="6">
        <v>1758810</v>
      </c>
    </row>
    <row r="52" spans="1:6" x14ac:dyDescent="0.35">
      <c r="A52" s="27" t="s">
        <v>56</v>
      </c>
      <c r="B52" s="28">
        <v>346999</v>
      </c>
      <c r="C52" s="28">
        <v>536548</v>
      </c>
      <c r="D52" s="28">
        <v>636737</v>
      </c>
      <c r="E52" s="28">
        <v>658758</v>
      </c>
      <c r="F52" s="29">
        <v>2179042</v>
      </c>
    </row>
    <row r="53" spans="1:6" x14ac:dyDescent="0.35">
      <c r="A53" s="11" t="s">
        <v>57</v>
      </c>
      <c r="B53" s="5">
        <v>1427834</v>
      </c>
      <c r="C53" s="5">
        <v>1809596</v>
      </c>
      <c r="D53" s="5">
        <v>1747955</v>
      </c>
      <c r="E53" s="5">
        <v>2204236</v>
      </c>
      <c r="F53" s="6">
        <v>7189621</v>
      </c>
    </row>
    <row r="54" spans="1:6" x14ac:dyDescent="0.35">
      <c r="A54" s="27" t="s">
        <v>58</v>
      </c>
      <c r="B54" s="28">
        <v>77951</v>
      </c>
      <c r="C54" s="28">
        <v>45075</v>
      </c>
      <c r="D54" s="28">
        <v>227860</v>
      </c>
      <c r="E54" s="28">
        <v>109281</v>
      </c>
      <c r="F54" s="29">
        <v>460167</v>
      </c>
    </row>
    <row r="55" spans="1:6" x14ac:dyDescent="0.35">
      <c r="A55" s="11" t="s">
        <v>59</v>
      </c>
      <c r="B55" s="5">
        <v>33167</v>
      </c>
      <c r="C55" s="5">
        <v>46975</v>
      </c>
      <c r="D55" s="5">
        <v>181502</v>
      </c>
      <c r="E55" s="5">
        <v>39324</v>
      </c>
      <c r="F55" s="6">
        <v>300968</v>
      </c>
    </row>
    <row r="56" spans="1:6" x14ac:dyDescent="0.35">
      <c r="A56" s="27" t="s">
        <v>60</v>
      </c>
      <c r="B56" s="28">
        <v>6059</v>
      </c>
      <c r="C56" s="28">
        <v>8227</v>
      </c>
      <c r="D56" s="28">
        <v>32128</v>
      </c>
      <c r="E56" s="28">
        <v>15352</v>
      </c>
      <c r="F56" s="29">
        <v>61766</v>
      </c>
    </row>
    <row r="57" spans="1:6" x14ac:dyDescent="0.35">
      <c r="A57" s="11" t="s">
        <v>61</v>
      </c>
      <c r="B57" s="5">
        <v>341342</v>
      </c>
      <c r="C57" s="5">
        <v>544916</v>
      </c>
      <c r="D57" s="5">
        <v>1938544</v>
      </c>
      <c r="E57" s="5">
        <v>583415</v>
      </c>
      <c r="F57" s="6">
        <v>3408217</v>
      </c>
    </row>
    <row r="58" spans="1:6" x14ac:dyDescent="0.35">
      <c r="A58" s="27" t="s">
        <v>62</v>
      </c>
      <c r="B58" s="28">
        <v>1093</v>
      </c>
      <c r="C58" s="28">
        <v>691</v>
      </c>
      <c r="D58" s="28">
        <v>1118</v>
      </c>
      <c r="E58" s="28">
        <v>422</v>
      </c>
      <c r="F58" s="29">
        <v>3324</v>
      </c>
    </row>
    <row r="59" spans="1:6" x14ac:dyDescent="0.35">
      <c r="A59" s="11" t="s">
        <v>63</v>
      </c>
      <c r="B59" s="5">
        <v>1264521</v>
      </c>
      <c r="C59" s="5">
        <v>1642485</v>
      </c>
      <c r="D59" s="5">
        <v>1476489</v>
      </c>
      <c r="E59" s="5">
        <v>2019545</v>
      </c>
      <c r="F59" s="6">
        <v>6403040</v>
      </c>
    </row>
    <row r="60" spans="1:6" x14ac:dyDescent="0.35">
      <c r="A60" s="27" t="s">
        <v>64</v>
      </c>
      <c r="B60" s="28">
        <v>100611</v>
      </c>
      <c r="C60" s="28">
        <v>133264</v>
      </c>
      <c r="D60" s="28">
        <v>204082</v>
      </c>
      <c r="E60" s="28">
        <v>117022</v>
      </c>
      <c r="F60" s="29">
        <v>554979</v>
      </c>
    </row>
    <row r="61" spans="1:6" x14ac:dyDescent="0.35">
      <c r="A61" s="11" t="s">
        <v>65</v>
      </c>
      <c r="B61" s="5">
        <v>159223</v>
      </c>
      <c r="C61" s="5">
        <v>196460</v>
      </c>
      <c r="D61" s="5">
        <v>144724</v>
      </c>
      <c r="E61" s="5">
        <v>156554</v>
      </c>
      <c r="F61" s="6">
        <v>656961</v>
      </c>
    </row>
    <row r="62" spans="1:6" x14ac:dyDescent="0.35">
      <c r="A62" s="27" t="s">
        <v>66</v>
      </c>
      <c r="B62" s="28">
        <v>851597</v>
      </c>
      <c r="C62" s="28">
        <v>1174082</v>
      </c>
      <c r="D62" s="28">
        <v>0</v>
      </c>
      <c r="E62" s="28">
        <v>1293345</v>
      </c>
      <c r="F62" s="29">
        <v>3319024</v>
      </c>
    </row>
    <row r="63" spans="1:6" ht="15.45" x14ac:dyDescent="0.4">
      <c r="A63" s="26" t="s">
        <v>67</v>
      </c>
      <c r="B63" s="20">
        <f t="shared" ref="B63:F63" si="0">SUBTOTAL(109,B4:B62)</f>
        <v>39622189</v>
      </c>
      <c r="C63" s="20">
        <f t="shared" si="0"/>
        <v>52299135</v>
      </c>
      <c r="D63" s="20">
        <f t="shared" si="0"/>
        <v>65723131</v>
      </c>
      <c r="E63" s="20">
        <f t="shared" si="0"/>
        <v>61481476</v>
      </c>
      <c r="F63" s="21">
        <f t="shared" si="0"/>
        <v>219125931</v>
      </c>
    </row>
    <row r="64" spans="1:6" x14ac:dyDescent="0.35">
      <c r="A64" s="74" t="s">
        <v>68</v>
      </c>
      <c r="B64" s="74"/>
      <c r="C64" s="74"/>
      <c r="D64" s="74"/>
      <c r="E64" s="74"/>
      <c r="F64" s="74"/>
    </row>
  </sheetData>
  <mergeCells count="3">
    <mergeCell ref="A1:F1"/>
    <mergeCell ref="A2:F2"/>
    <mergeCell ref="A64:F64"/>
  </mergeCell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64"/>
  <sheetViews>
    <sheetView workbookViewId="0">
      <selection sqref="A1:H1"/>
    </sheetView>
  </sheetViews>
  <sheetFormatPr defaultRowHeight="15" x14ac:dyDescent="0.35"/>
  <cols>
    <col min="1" max="1" width="22.75" customWidth="1"/>
    <col min="2" max="8" width="20.75" customWidth="1"/>
  </cols>
  <sheetData>
    <row r="1" spans="1:8" ht="55" customHeight="1" x14ac:dyDescent="0.35">
      <c r="A1" s="72" t="s">
        <v>299</v>
      </c>
      <c r="B1" s="72"/>
      <c r="C1" s="72"/>
      <c r="D1" s="72"/>
      <c r="E1" s="72"/>
      <c r="F1" s="72"/>
      <c r="G1" s="72"/>
      <c r="H1" s="72"/>
    </row>
    <row r="2" spans="1:8" ht="20.149999999999999" x14ac:dyDescent="0.5">
      <c r="A2" s="73" t="s">
        <v>142</v>
      </c>
      <c r="B2" s="73"/>
      <c r="C2" s="73"/>
      <c r="D2" s="73"/>
      <c r="E2" s="73"/>
      <c r="F2" s="73"/>
      <c r="G2" s="73"/>
      <c r="H2" s="73"/>
    </row>
    <row r="3" spans="1:8" s="1" customFormat="1" ht="45" customHeight="1" x14ac:dyDescent="0.35">
      <c r="A3" s="56" t="s">
        <v>2</v>
      </c>
      <c r="B3" s="57" t="s">
        <v>143</v>
      </c>
      <c r="C3" s="61" t="s">
        <v>144</v>
      </c>
      <c r="D3" s="57" t="s">
        <v>145</v>
      </c>
      <c r="E3" s="61" t="s">
        <v>146</v>
      </c>
      <c r="F3" s="57" t="s">
        <v>147</v>
      </c>
      <c r="G3" s="61" t="s">
        <v>148</v>
      </c>
      <c r="H3" s="58" t="s">
        <v>149</v>
      </c>
    </row>
    <row r="4" spans="1:8" x14ac:dyDescent="0.35">
      <c r="A4" s="32" t="s">
        <v>8</v>
      </c>
      <c r="B4" s="28">
        <v>30979</v>
      </c>
      <c r="C4" s="33">
        <v>0.89700000000000002</v>
      </c>
      <c r="D4" s="28">
        <v>215</v>
      </c>
      <c r="E4" s="33">
        <v>6.0000000000000001E-3</v>
      </c>
      <c r="F4" s="28">
        <v>3347</v>
      </c>
      <c r="G4" s="33">
        <v>9.7000000000000003E-2</v>
      </c>
      <c r="H4" s="29">
        <v>34541</v>
      </c>
    </row>
    <row r="5" spans="1:8" x14ac:dyDescent="0.35">
      <c r="A5" s="4" t="s">
        <v>9</v>
      </c>
      <c r="B5" s="5">
        <v>0</v>
      </c>
      <c r="C5" s="7">
        <v>0</v>
      </c>
      <c r="D5" s="5">
        <v>0</v>
      </c>
      <c r="E5" s="7">
        <v>0</v>
      </c>
      <c r="F5" s="5">
        <v>0</v>
      </c>
      <c r="G5" s="7">
        <v>0</v>
      </c>
      <c r="H5" s="6">
        <v>0</v>
      </c>
    </row>
    <row r="6" spans="1:8" x14ac:dyDescent="0.35">
      <c r="A6" s="32" t="s">
        <v>10</v>
      </c>
      <c r="B6" s="28">
        <v>0</v>
      </c>
      <c r="C6" s="33">
        <v>0</v>
      </c>
      <c r="D6" s="28">
        <v>0</v>
      </c>
      <c r="E6" s="33">
        <v>0</v>
      </c>
      <c r="F6" s="28">
        <v>0</v>
      </c>
      <c r="G6" s="33">
        <v>0</v>
      </c>
      <c r="H6" s="29">
        <v>0</v>
      </c>
    </row>
    <row r="7" spans="1:8" x14ac:dyDescent="0.35">
      <c r="A7" s="4" t="s">
        <v>11</v>
      </c>
      <c r="B7" s="5">
        <v>0</v>
      </c>
      <c r="C7" s="7">
        <v>0</v>
      </c>
      <c r="D7" s="5">
        <v>0</v>
      </c>
      <c r="E7" s="7">
        <v>0</v>
      </c>
      <c r="F7" s="5">
        <v>0</v>
      </c>
      <c r="G7" s="7">
        <v>0</v>
      </c>
      <c r="H7" s="6">
        <v>0</v>
      </c>
    </row>
    <row r="8" spans="1:8" x14ac:dyDescent="0.35">
      <c r="A8" s="32" t="s">
        <v>12</v>
      </c>
      <c r="B8" s="28">
        <v>0</v>
      </c>
      <c r="C8" s="33">
        <v>0</v>
      </c>
      <c r="D8" s="28">
        <v>0</v>
      </c>
      <c r="E8" s="33">
        <v>0</v>
      </c>
      <c r="F8" s="28">
        <v>0</v>
      </c>
      <c r="G8" s="33">
        <v>0</v>
      </c>
      <c r="H8" s="29">
        <v>0</v>
      </c>
    </row>
    <row r="9" spans="1:8" x14ac:dyDescent="0.35">
      <c r="A9" s="4" t="s">
        <v>13</v>
      </c>
      <c r="B9" s="5">
        <v>0</v>
      </c>
      <c r="C9" s="7">
        <v>0</v>
      </c>
      <c r="D9" s="5">
        <v>0</v>
      </c>
      <c r="E9" s="7">
        <v>0</v>
      </c>
      <c r="F9" s="5">
        <v>0</v>
      </c>
      <c r="G9" s="7">
        <v>0</v>
      </c>
      <c r="H9" s="6">
        <v>0</v>
      </c>
    </row>
    <row r="10" spans="1:8" x14ac:dyDescent="0.35">
      <c r="A10" s="32" t="s">
        <v>14</v>
      </c>
      <c r="B10" s="28">
        <v>13591</v>
      </c>
      <c r="C10" s="33">
        <v>0.879</v>
      </c>
      <c r="D10" s="28">
        <v>722</v>
      </c>
      <c r="E10" s="33">
        <v>4.7E-2</v>
      </c>
      <c r="F10" s="28">
        <v>1158</v>
      </c>
      <c r="G10" s="33">
        <v>7.4999999999999997E-2</v>
      </c>
      <c r="H10" s="29">
        <v>15471</v>
      </c>
    </row>
    <row r="11" spans="1:8" x14ac:dyDescent="0.35">
      <c r="A11" s="4" t="s">
        <v>15</v>
      </c>
      <c r="B11" s="5">
        <v>0</v>
      </c>
      <c r="C11" s="7">
        <v>0</v>
      </c>
      <c r="D11" s="5">
        <v>0</v>
      </c>
      <c r="E11" s="7">
        <v>0</v>
      </c>
      <c r="F11" s="5">
        <v>0</v>
      </c>
      <c r="G11" s="7">
        <v>0</v>
      </c>
      <c r="H11" s="6">
        <v>0</v>
      </c>
    </row>
    <row r="12" spans="1:8" x14ac:dyDescent="0.35">
      <c r="A12" s="32" t="s">
        <v>16</v>
      </c>
      <c r="B12" s="28">
        <v>0</v>
      </c>
      <c r="C12" s="33">
        <v>0</v>
      </c>
      <c r="D12" s="28">
        <v>0</v>
      </c>
      <c r="E12" s="33">
        <v>0</v>
      </c>
      <c r="F12" s="28">
        <v>0</v>
      </c>
      <c r="G12" s="33">
        <v>0</v>
      </c>
      <c r="H12" s="29">
        <v>0</v>
      </c>
    </row>
    <row r="13" spans="1:8" x14ac:dyDescent="0.35">
      <c r="A13" s="4" t="s">
        <v>17</v>
      </c>
      <c r="B13" s="5">
        <v>139452</v>
      </c>
      <c r="C13" s="7">
        <v>0.97199999999999998</v>
      </c>
      <c r="D13" s="5">
        <v>613</v>
      </c>
      <c r="E13" s="7">
        <v>4.0000000000000001E-3</v>
      </c>
      <c r="F13" s="5">
        <v>3421</v>
      </c>
      <c r="G13" s="7">
        <v>2.4E-2</v>
      </c>
      <c r="H13" s="6">
        <v>143486</v>
      </c>
    </row>
    <row r="14" spans="1:8" x14ac:dyDescent="0.35">
      <c r="A14" s="32" t="s">
        <v>18</v>
      </c>
      <c r="B14" s="28">
        <v>0</v>
      </c>
      <c r="C14" s="33">
        <v>0</v>
      </c>
      <c r="D14" s="28">
        <v>0</v>
      </c>
      <c r="E14" s="33">
        <v>0</v>
      </c>
      <c r="F14" s="28">
        <v>0</v>
      </c>
      <c r="G14" s="33">
        <v>0</v>
      </c>
      <c r="H14" s="29">
        <v>0</v>
      </c>
    </row>
    <row r="15" spans="1:8" x14ac:dyDescent="0.35">
      <c r="A15" s="4" t="s">
        <v>19</v>
      </c>
      <c r="B15" s="5">
        <v>0</v>
      </c>
      <c r="C15" s="7">
        <v>0</v>
      </c>
      <c r="D15" s="5">
        <v>0</v>
      </c>
      <c r="E15" s="7">
        <v>0</v>
      </c>
      <c r="F15" s="5">
        <v>0</v>
      </c>
      <c r="G15" s="7">
        <v>0</v>
      </c>
      <c r="H15" s="6">
        <v>0</v>
      </c>
    </row>
    <row r="16" spans="1:8" x14ac:dyDescent="0.35">
      <c r="A16" s="32" t="s">
        <v>20</v>
      </c>
      <c r="B16" s="28">
        <v>21802</v>
      </c>
      <c r="C16" s="33">
        <v>0.97699999999999998</v>
      </c>
      <c r="D16" s="28">
        <v>208</v>
      </c>
      <c r="E16" s="33">
        <v>8.9999999999999993E-3</v>
      </c>
      <c r="F16" s="28">
        <v>314</v>
      </c>
      <c r="G16" s="33">
        <v>1.4E-2</v>
      </c>
      <c r="H16" s="29">
        <v>22324</v>
      </c>
    </row>
    <row r="17" spans="1:8" x14ac:dyDescent="0.35">
      <c r="A17" s="4" t="s">
        <v>21</v>
      </c>
      <c r="B17" s="5">
        <v>0</v>
      </c>
      <c r="C17" s="7">
        <v>0</v>
      </c>
      <c r="D17" s="5">
        <v>0</v>
      </c>
      <c r="E17" s="7">
        <v>0</v>
      </c>
      <c r="F17" s="5">
        <v>0</v>
      </c>
      <c r="G17" s="7">
        <v>0</v>
      </c>
      <c r="H17" s="6">
        <v>0</v>
      </c>
    </row>
    <row r="18" spans="1:8" x14ac:dyDescent="0.35">
      <c r="A18" s="32" t="s">
        <v>22</v>
      </c>
      <c r="B18" s="28">
        <v>20924</v>
      </c>
      <c r="C18" s="33">
        <v>0.997</v>
      </c>
      <c r="D18" s="28">
        <v>0</v>
      </c>
      <c r="E18" s="33">
        <v>0</v>
      </c>
      <c r="F18" s="28">
        <v>63</v>
      </c>
      <c r="G18" s="33">
        <v>3.0000000000000001E-3</v>
      </c>
      <c r="H18" s="29">
        <v>20987</v>
      </c>
    </row>
    <row r="19" spans="1:8" x14ac:dyDescent="0.35">
      <c r="A19" s="4" t="s">
        <v>23</v>
      </c>
      <c r="B19" s="5">
        <v>24959</v>
      </c>
      <c r="C19" s="7">
        <v>1</v>
      </c>
      <c r="D19" s="5">
        <v>0</v>
      </c>
      <c r="E19" s="7">
        <v>0</v>
      </c>
      <c r="F19" s="5">
        <v>0</v>
      </c>
      <c r="G19" s="7">
        <v>0</v>
      </c>
      <c r="H19" s="6">
        <v>24959</v>
      </c>
    </row>
    <row r="20" spans="1:8" x14ac:dyDescent="0.35">
      <c r="A20" s="32" t="s">
        <v>24</v>
      </c>
      <c r="B20" s="28">
        <v>0</v>
      </c>
      <c r="C20" s="33">
        <v>0</v>
      </c>
      <c r="D20" s="28">
        <v>0</v>
      </c>
      <c r="E20" s="33">
        <v>0</v>
      </c>
      <c r="F20" s="28">
        <v>0</v>
      </c>
      <c r="G20" s="33">
        <v>0</v>
      </c>
      <c r="H20" s="29">
        <v>0</v>
      </c>
    </row>
    <row r="21" spans="1:8" x14ac:dyDescent="0.35">
      <c r="A21" s="4" t="s">
        <v>25</v>
      </c>
      <c r="B21" s="5">
        <v>0</v>
      </c>
      <c r="C21" s="7">
        <v>0</v>
      </c>
      <c r="D21" s="5">
        <v>0</v>
      </c>
      <c r="E21" s="7">
        <v>0</v>
      </c>
      <c r="F21" s="5">
        <v>0</v>
      </c>
      <c r="G21" s="7">
        <v>0</v>
      </c>
      <c r="H21" s="6">
        <v>0</v>
      </c>
    </row>
    <row r="22" spans="1:8" x14ac:dyDescent="0.35">
      <c r="A22" s="32" t="s">
        <v>26</v>
      </c>
      <c r="B22" s="28">
        <v>3577296</v>
      </c>
      <c r="C22" s="33">
        <v>0.98099999999999998</v>
      </c>
      <c r="D22" s="28">
        <v>1966</v>
      </c>
      <c r="E22" s="33">
        <v>1E-3</v>
      </c>
      <c r="F22" s="28">
        <v>66228</v>
      </c>
      <c r="G22" s="33">
        <v>1.7999999999999999E-2</v>
      </c>
      <c r="H22" s="29">
        <v>3645490</v>
      </c>
    </row>
    <row r="23" spans="1:8" x14ac:dyDescent="0.35">
      <c r="A23" s="4" t="s">
        <v>27</v>
      </c>
      <c r="B23" s="5">
        <v>0</v>
      </c>
      <c r="C23" s="7">
        <v>0</v>
      </c>
      <c r="D23" s="5">
        <v>0</v>
      </c>
      <c r="E23" s="7">
        <v>0</v>
      </c>
      <c r="F23" s="5">
        <v>0</v>
      </c>
      <c r="G23" s="7">
        <v>0</v>
      </c>
      <c r="H23" s="6">
        <v>0</v>
      </c>
    </row>
    <row r="24" spans="1:8" x14ac:dyDescent="0.35">
      <c r="A24" s="32" t="s">
        <v>28</v>
      </c>
      <c r="B24" s="28">
        <v>0</v>
      </c>
      <c r="C24" s="33">
        <v>0</v>
      </c>
      <c r="D24" s="28">
        <v>0</v>
      </c>
      <c r="E24" s="33">
        <v>0</v>
      </c>
      <c r="F24" s="28">
        <v>0</v>
      </c>
      <c r="G24" s="33">
        <v>0</v>
      </c>
      <c r="H24" s="29">
        <v>0</v>
      </c>
    </row>
    <row r="25" spans="1:8" x14ac:dyDescent="0.35">
      <c r="A25" s="4" t="s">
        <v>29</v>
      </c>
      <c r="B25" s="5">
        <v>0</v>
      </c>
      <c r="C25" s="7">
        <v>0</v>
      </c>
      <c r="D25" s="5">
        <v>0</v>
      </c>
      <c r="E25" s="7">
        <v>0</v>
      </c>
      <c r="F25" s="5">
        <v>0</v>
      </c>
      <c r="G25" s="7">
        <v>0</v>
      </c>
      <c r="H25" s="6">
        <v>0</v>
      </c>
    </row>
    <row r="26" spans="1:8" x14ac:dyDescent="0.35">
      <c r="A26" s="32" t="s">
        <v>30</v>
      </c>
      <c r="B26" s="28">
        <v>0</v>
      </c>
      <c r="C26" s="33">
        <v>0</v>
      </c>
      <c r="D26" s="28">
        <v>0</v>
      </c>
      <c r="E26" s="33">
        <v>0</v>
      </c>
      <c r="F26" s="28">
        <v>0</v>
      </c>
      <c r="G26" s="33">
        <v>0</v>
      </c>
      <c r="H26" s="29">
        <v>0</v>
      </c>
    </row>
    <row r="27" spans="1:8" x14ac:dyDescent="0.35">
      <c r="A27" s="4" t="s">
        <v>31</v>
      </c>
      <c r="B27" s="5">
        <v>9411</v>
      </c>
      <c r="C27" s="7">
        <v>0.95099999999999996</v>
      </c>
      <c r="D27" s="5">
        <v>0</v>
      </c>
      <c r="E27" s="7">
        <v>0</v>
      </c>
      <c r="F27" s="5">
        <v>487</v>
      </c>
      <c r="G27" s="7">
        <v>4.9000000000000002E-2</v>
      </c>
      <c r="H27" s="6">
        <v>9898</v>
      </c>
    </row>
    <row r="28" spans="1:8" x14ac:dyDescent="0.35">
      <c r="A28" s="32" t="s">
        <v>32</v>
      </c>
      <c r="B28" s="28">
        <v>0</v>
      </c>
      <c r="C28" s="33">
        <v>0</v>
      </c>
      <c r="D28" s="28">
        <v>0</v>
      </c>
      <c r="E28" s="33">
        <v>0</v>
      </c>
      <c r="F28" s="28">
        <v>0</v>
      </c>
      <c r="G28" s="33">
        <v>0</v>
      </c>
      <c r="H28" s="29">
        <v>0</v>
      </c>
    </row>
    <row r="29" spans="1:8" x14ac:dyDescent="0.35">
      <c r="A29" s="4" t="s">
        <v>33</v>
      </c>
      <c r="B29" s="5">
        <v>0</v>
      </c>
      <c r="C29" s="7">
        <v>0</v>
      </c>
      <c r="D29" s="5">
        <v>0</v>
      </c>
      <c r="E29" s="7">
        <v>0</v>
      </c>
      <c r="F29" s="5">
        <v>0</v>
      </c>
      <c r="G29" s="7">
        <v>0</v>
      </c>
      <c r="H29" s="6">
        <v>0</v>
      </c>
    </row>
    <row r="30" spans="1:8" x14ac:dyDescent="0.35">
      <c r="A30" s="32" t="s">
        <v>34</v>
      </c>
      <c r="B30" s="28">
        <v>0</v>
      </c>
      <c r="C30" s="33">
        <v>0</v>
      </c>
      <c r="D30" s="28">
        <v>0</v>
      </c>
      <c r="E30" s="33">
        <v>0</v>
      </c>
      <c r="F30" s="28">
        <v>0</v>
      </c>
      <c r="G30" s="33">
        <v>0</v>
      </c>
      <c r="H30" s="29">
        <v>0</v>
      </c>
    </row>
    <row r="31" spans="1:8" x14ac:dyDescent="0.35">
      <c r="A31" s="4" t="s">
        <v>35</v>
      </c>
      <c r="B31" s="5">
        <v>0</v>
      </c>
      <c r="C31" s="7">
        <v>0</v>
      </c>
      <c r="D31" s="5">
        <v>0</v>
      </c>
      <c r="E31" s="7">
        <v>0</v>
      </c>
      <c r="F31" s="5">
        <v>0</v>
      </c>
      <c r="G31" s="7">
        <v>0</v>
      </c>
      <c r="H31" s="6">
        <v>0</v>
      </c>
    </row>
    <row r="32" spans="1:8" x14ac:dyDescent="0.35">
      <c r="A32" s="32" t="s">
        <v>36</v>
      </c>
      <c r="B32" s="28">
        <v>0</v>
      </c>
      <c r="C32" s="33">
        <v>0</v>
      </c>
      <c r="D32" s="28">
        <v>0</v>
      </c>
      <c r="E32" s="33">
        <v>0</v>
      </c>
      <c r="F32" s="28">
        <v>0</v>
      </c>
      <c r="G32" s="33">
        <v>0</v>
      </c>
      <c r="H32" s="29">
        <v>0</v>
      </c>
    </row>
    <row r="33" spans="1:8" x14ac:dyDescent="0.35">
      <c r="A33" s="4" t="s">
        <v>37</v>
      </c>
      <c r="B33" s="5">
        <v>225710</v>
      </c>
      <c r="C33" s="7">
        <v>0.94</v>
      </c>
      <c r="D33" s="5">
        <v>1938</v>
      </c>
      <c r="E33" s="7">
        <v>8.0000000000000002E-3</v>
      </c>
      <c r="F33" s="5">
        <v>12396</v>
      </c>
      <c r="G33" s="7">
        <v>5.1999999999999998E-2</v>
      </c>
      <c r="H33" s="6">
        <v>240044</v>
      </c>
    </row>
    <row r="34" spans="1:8" x14ac:dyDescent="0.35">
      <c r="A34" s="32" t="s">
        <v>38</v>
      </c>
      <c r="B34" s="28">
        <v>0</v>
      </c>
      <c r="C34" s="33">
        <v>0</v>
      </c>
      <c r="D34" s="28">
        <v>0</v>
      </c>
      <c r="E34" s="33">
        <v>0</v>
      </c>
      <c r="F34" s="28">
        <v>0</v>
      </c>
      <c r="G34" s="33">
        <v>0</v>
      </c>
      <c r="H34" s="29">
        <v>0</v>
      </c>
    </row>
    <row r="35" spans="1:8" x14ac:dyDescent="0.35">
      <c r="A35" s="4" t="s">
        <v>39</v>
      </c>
      <c r="B35" s="5">
        <v>0</v>
      </c>
      <c r="C35" s="7">
        <v>0</v>
      </c>
      <c r="D35" s="5">
        <v>0</v>
      </c>
      <c r="E35" s="7">
        <v>0</v>
      </c>
      <c r="F35" s="5">
        <v>0</v>
      </c>
      <c r="G35" s="7">
        <v>0</v>
      </c>
      <c r="H35" s="6">
        <v>0</v>
      </c>
    </row>
    <row r="36" spans="1:8" x14ac:dyDescent="0.35">
      <c r="A36" s="32" t="s">
        <v>40</v>
      </c>
      <c r="B36" s="28">
        <v>57526</v>
      </c>
      <c r="C36" s="33">
        <v>0.97199999999999998</v>
      </c>
      <c r="D36" s="28">
        <v>792</v>
      </c>
      <c r="E36" s="33">
        <v>1.2999999999999999E-2</v>
      </c>
      <c r="F36" s="28">
        <v>881</v>
      </c>
      <c r="G36" s="33">
        <v>1.4999999999999999E-2</v>
      </c>
      <c r="H36" s="29">
        <v>59199</v>
      </c>
    </row>
    <row r="37" spans="1:8" x14ac:dyDescent="0.35">
      <c r="A37" s="4" t="s">
        <v>41</v>
      </c>
      <c r="B37" s="5">
        <v>59071</v>
      </c>
      <c r="C37" s="7">
        <v>0.98899999999999999</v>
      </c>
      <c r="D37" s="5">
        <v>0</v>
      </c>
      <c r="E37" s="7">
        <v>0</v>
      </c>
      <c r="F37" s="5">
        <v>671</v>
      </c>
      <c r="G37" s="7">
        <v>1.0999999999999999E-2</v>
      </c>
      <c r="H37" s="6">
        <v>59742</v>
      </c>
    </row>
    <row r="38" spans="1:8" x14ac:dyDescent="0.35">
      <c r="A38" s="32" t="s">
        <v>42</v>
      </c>
      <c r="B38" s="28">
        <v>0</v>
      </c>
      <c r="C38" s="33">
        <v>0</v>
      </c>
      <c r="D38" s="28">
        <v>0</v>
      </c>
      <c r="E38" s="33">
        <v>0</v>
      </c>
      <c r="F38" s="28">
        <v>0</v>
      </c>
      <c r="G38" s="33">
        <v>0</v>
      </c>
      <c r="H38" s="29">
        <v>0</v>
      </c>
    </row>
    <row r="39" spans="1:8" x14ac:dyDescent="0.35">
      <c r="A39" s="4" t="s">
        <v>43</v>
      </c>
      <c r="B39" s="5">
        <v>19680</v>
      </c>
      <c r="C39" s="7">
        <v>0.96599999999999997</v>
      </c>
      <c r="D39" s="5">
        <v>0</v>
      </c>
      <c r="E39" s="7">
        <v>0</v>
      </c>
      <c r="F39" s="5">
        <v>689</v>
      </c>
      <c r="G39" s="7">
        <v>3.4000000000000002E-2</v>
      </c>
      <c r="H39" s="6">
        <v>20369</v>
      </c>
    </row>
    <row r="40" spans="1:8" x14ac:dyDescent="0.35">
      <c r="A40" s="32" t="s">
        <v>44</v>
      </c>
      <c r="B40" s="28">
        <v>303567</v>
      </c>
      <c r="C40" s="33">
        <v>0.95199999999999996</v>
      </c>
      <c r="D40" s="28">
        <v>436</v>
      </c>
      <c r="E40" s="33">
        <v>1E-3</v>
      </c>
      <c r="F40" s="28">
        <v>14819</v>
      </c>
      <c r="G40" s="33">
        <v>4.7E-2</v>
      </c>
      <c r="H40" s="29">
        <v>318822</v>
      </c>
    </row>
    <row r="41" spans="1:8" x14ac:dyDescent="0.35">
      <c r="A41" s="4" t="s">
        <v>45</v>
      </c>
      <c r="B41" s="5">
        <v>86483</v>
      </c>
      <c r="C41" s="7">
        <v>0.89800000000000002</v>
      </c>
      <c r="D41" s="5">
        <v>682</v>
      </c>
      <c r="E41" s="7">
        <v>7.0000000000000001E-3</v>
      </c>
      <c r="F41" s="5">
        <v>9135</v>
      </c>
      <c r="G41" s="7">
        <v>9.5000000000000001E-2</v>
      </c>
      <c r="H41" s="6">
        <v>96300</v>
      </c>
    </row>
    <row r="42" spans="1:8" x14ac:dyDescent="0.35">
      <c r="A42" s="32" t="s">
        <v>46</v>
      </c>
      <c r="B42" s="28">
        <v>0</v>
      </c>
      <c r="C42" s="33">
        <v>0</v>
      </c>
      <c r="D42" s="28">
        <v>0</v>
      </c>
      <c r="E42" s="33">
        <v>0</v>
      </c>
      <c r="F42" s="28">
        <v>0</v>
      </c>
      <c r="G42" s="33">
        <v>0</v>
      </c>
      <c r="H42" s="29">
        <v>0</v>
      </c>
    </row>
    <row r="43" spans="1:8" x14ac:dyDescent="0.35">
      <c r="A43" s="4" t="s">
        <v>47</v>
      </c>
      <c r="B43" s="5">
        <v>0</v>
      </c>
      <c r="C43" s="7">
        <v>0</v>
      </c>
      <c r="D43" s="5">
        <v>0</v>
      </c>
      <c r="E43" s="7">
        <v>0</v>
      </c>
      <c r="F43" s="5">
        <v>0</v>
      </c>
      <c r="G43" s="7">
        <v>0</v>
      </c>
      <c r="H43" s="6">
        <v>0</v>
      </c>
    </row>
    <row r="44" spans="1:8" x14ac:dyDescent="0.35">
      <c r="A44" s="32" t="s">
        <v>48</v>
      </c>
      <c r="B44" s="28">
        <v>0</v>
      </c>
      <c r="C44" s="33">
        <v>0</v>
      </c>
      <c r="D44" s="28">
        <v>0</v>
      </c>
      <c r="E44" s="33">
        <v>0</v>
      </c>
      <c r="F44" s="28">
        <v>0</v>
      </c>
      <c r="G44" s="33">
        <v>0</v>
      </c>
      <c r="H44" s="29">
        <v>0</v>
      </c>
    </row>
    <row r="45" spans="1:8" x14ac:dyDescent="0.35">
      <c r="A45" s="4" t="s">
        <v>49</v>
      </c>
      <c r="B45" s="5">
        <v>1814</v>
      </c>
      <c r="C45" s="7">
        <v>0.29799999999999999</v>
      </c>
      <c r="D45" s="5">
        <v>726</v>
      </c>
      <c r="E45" s="7">
        <v>0.11899999999999999</v>
      </c>
      <c r="F45" s="5">
        <v>3549</v>
      </c>
      <c r="G45" s="7">
        <v>0.58299999999999996</v>
      </c>
      <c r="H45" s="6">
        <v>6089</v>
      </c>
    </row>
    <row r="46" spans="1:8" x14ac:dyDescent="0.35">
      <c r="A46" s="32" t="s">
        <v>50</v>
      </c>
      <c r="B46" s="28">
        <v>136178</v>
      </c>
      <c r="C46" s="33">
        <v>0.93200000000000005</v>
      </c>
      <c r="D46" s="28">
        <v>1337</v>
      </c>
      <c r="E46" s="33">
        <v>8.9999999999999993E-3</v>
      </c>
      <c r="F46" s="28">
        <v>8632</v>
      </c>
      <c r="G46" s="33">
        <v>5.8999999999999997E-2</v>
      </c>
      <c r="H46" s="29">
        <v>146147</v>
      </c>
    </row>
    <row r="47" spans="1:8" x14ac:dyDescent="0.35">
      <c r="A47" s="4" t="s">
        <v>51</v>
      </c>
      <c r="B47" s="5">
        <v>0</v>
      </c>
      <c r="C47" s="7">
        <v>0</v>
      </c>
      <c r="D47" s="5">
        <v>0</v>
      </c>
      <c r="E47" s="7">
        <v>0</v>
      </c>
      <c r="F47" s="5">
        <v>0</v>
      </c>
      <c r="G47" s="7">
        <v>0</v>
      </c>
      <c r="H47" s="6">
        <v>0</v>
      </c>
    </row>
    <row r="48" spans="1:8" x14ac:dyDescent="0.35">
      <c r="A48" s="32" t="s">
        <v>52</v>
      </c>
      <c r="B48" s="28">
        <v>27051</v>
      </c>
      <c r="C48" s="33">
        <v>0.91200000000000003</v>
      </c>
      <c r="D48" s="28">
        <v>0</v>
      </c>
      <c r="E48" s="33">
        <v>0</v>
      </c>
      <c r="F48" s="28">
        <v>2604</v>
      </c>
      <c r="G48" s="33">
        <v>8.7999999999999995E-2</v>
      </c>
      <c r="H48" s="29">
        <v>29655</v>
      </c>
    </row>
    <row r="49" spans="1:8" x14ac:dyDescent="0.35">
      <c r="A49" s="4" t="s">
        <v>53</v>
      </c>
      <c r="B49" s="5">
        <v>0</v>
      </c>
      <c r="C49" s="7">
        <v>0</v>
      </c>
      <c r="D49" s="5">
        <v>0</v>
      </c>
      <c r="E49" s="7">
        <v>0</v>
      </c>
      <c r="F49" s="5">
        <v>0</v>
      </c>
      <c r="G49" s="7">
        <v>0</v>
      </c>
      <c r="H49" s="6">
        <v>0</v>
      </c>
    </row>
    <row r="50" spans="1:8" x14ac:dyDescent="0.35">
      <c r="A50" s="32" t="s">
        <v>54</v>
      </c>
      <c r="B50" s="28">
        <v>0</v>
      </c>
      <c r="C50" s="33">
        <v>0</v>
      </c>
      <c r="D50" s="28">
        <v>0</v>
      </c>
      <c r="E50" s="33">
        <v>0</v>
      </c>
      <c r="F50" s="28">
        <v>0</v>
      </c>
      <c r="G50" s="33">
        <v>0</v>
      </c>
      <c r="H50" s="29">
        <v>0</v>
      </c>
    </row>
    <row r="51" spans="1:8" x14ac:dyDescent="0.35">
      <c r="A51" s="4" t="s">
        <v>55</v>
      </c>
      <c r="B51" s="5">
        <v>109</v>
      </c>
      <c r="C51" s="7">
        <v>0.13600000000000001</v>
      </c>
      <c r="D51" s="5">
        <v>83</v>
      </c>
      <c r="E51" s="7">
        <v>0.104</v>
      </c>
      <c r="F51" s="5">
        <v>607</v>
      </c>
      <c r="G51" s="7">
        <v>0.76</v>
      </c>
      <c r="H51" s="6">
        <v>799</v>
      </c>
    </row>
    <row r="52" spans="1:8" x14ac:dyDescent="0.35">
      <c r="A52" s="32" t="s">
        <v>56</v>
      </c>
      <c r="B52" s="28">
        <v>0</v>
      </c>
      <c r="C52" s="33">
        <v>0</v>
      </c>
      <c r="D52" s="28">
        <v>0</v>
      </c>
      <c r="E52" s="33">
        <v>0</v>
      </c>
      <c r="F52" s="28">
        <v>0</v>
      </c>
      <c r="G52" s="33">
        <v>0</v>
      </c>
      <c r="H52" s="29">
        <v>0</v>
      </c>
    </row>
    <row r="53" spans="1:8" x14ac:dyDescent="0.35">
      <c r="A53" s="4" t="s">
        <v>57</v>
      </c>
      <c r="B53" s="5">
        <v>0</v>
      </c>
      <c r="C53" s="7">
        <v>0</v>
      </c>
      <c r="D53" s="5">
        <v>0</v>
      </c>
      <c r="E53" s="7">
        <v>0</v>
      </c>
      <c r="F53" s="5">
        <v>0</v>
      </c>
      <c r="G53" s="7">
        <v>0</v>
      </c>
      <c r="H53" s="6">
        <v>0</v>
      </c>
    </row>
    <row r="54" spans="1:8" x14ac:dyDescent="0.35">
      <c r="A54" s="32" t="s">
        <v>58</v>
      </c>
      <c r="B54" s="28">
        <v>0</v>
      </c>
      <c r="C54" s="33">
        <v>0</v>
      </c>
      <c r="D54" s="28">
        <v>0</v>
      </c>
      <c r="E54" s="33">
        <v>0</v>
      </c>
      <c r="F54" s="28">
        <v>0</v>
      </c>
      <c r="G54" s="33">
        <v>0</v>
      </c>
      <c r="H54" s="29">
        <v>0</v>
      </c>
    </row>
    <row r="55" spans="1:8" x14ac:dyDescent="0.35">
      <c r="A55" s="4" t="s">
        <v>59</v>
      </c>
      <c r="B55" s="5">
        <v>0</v>
      </c>
      <c r="C55" s="7">
        <v>0</v>
      </c>
      <c r="D55" s="5">
        <v>0</v>
      </c>
      <c r="E55" s="7">
        <v>0</v>
      </c>
      <c r="F55" s="5">
        <v>0</v>
      </c>
      <c r="G55" s="7">
        <v>0</v>
      </c>
      <c r="H55" s="6">
        <v>0</v>
      </c>
    </row>
    <row r="56" spans="1:8" x14ac:dyDescent="0.35">
      <c r="A56" s="32" t="s">
        <v>60</v>
      </c>
      <c r="B56" s="28">
        <v>0</v>
      </c>
      <c r="C56" s="33">
        <v>0</v>
      </c>
      <c r="D56" s="28">
        <v>0</v>
      </c>
      <c r="E56" s="33">
        <v>0</v>
      </c>
      <c r="F56" s="28">
        <v>0</v>
      </c>
      <c r="G56" s="33">
        <v>0</v>
      </c>
      <c r="H56" s="29">
        <v>0</v>
      </c>
    </row>
    <row r="57" spans="1:8" x14ac:dyDescent="0.35">
      <c r="A57" s="4" t="s">
        <v>61</v>
      </c>
      <c r="B57" s="5">
        <v>0</v>
      </c>
      <c r="C57" s="7">
        <v>0</v>
      </c>
      <c r="D57" s="5">
        <v>0</v>
      </c>
      <c r="E57" s="7">
        <v>0</v>
      </c>
      <c r="F57" s="5">
        <v>0</v>
      </c>
      <c r="G57" s="7">
        <v>0</v>
      </c>
      <c r="H57" s="6">
        <v>0</v>
      </c>
    </row>
    <row r="58" spans="1:8" x14ac:dyDescent="0.35">
      <c r="A58" s="32" t="s">
        <v>62</v>
      </c>
      <c r="B58" s="28">
        <v>0</v>
      </c>
      <c r="C58" s="33">
        <v>0</v>
      </c>
      <c r="D58" s="28">
        <v>0</v>
      </c>
      <c r="E58" s="33">
        <v>0</v>
      </c>
      <c r="F58" s="28">
        <v>0</v>
      </c>
      <c r="G58" s="33">
        <v>0</v>
      </c>
      <c r="H58" s="29">
        <v>0</v>
      </c>
    </row>
    <row r="59" spans="1:8" x14ac:dyDescent="0.35">
      <c r="A59" s="4" t="s">
        <v>63</v>
      </c>
      <c r="B59" s="5">
        <v>135133</v>
      </c>
      <c r="C59" s="7">
        <v>0.85099999999999998</v>
      </c>
      <c r="D59" s="5">
        <v>3116</v>
      </c>
      <c r="E59" s="7">
        <v>0.02</v>
      </c>
      <c r="F59" s="5">
        <v>20545</v>
      </c>
      <c r="G59" s="7">
        <v>0.129</v>
      </c>
      <c r="H59" s="6">
        <v>158794</v>
      </c>
    </row>
    <row r="60" spans="1:8" x14ac:dyDescent="0.35">
      <c r="A60" s="32" t="s">
        <v>64</v>
      </c>
      <c r="B60" s="28">
        <v>34377</v>
      </c>
      <c r="C60" s="33">
        <v>1</v>
      </c>
      <c r="D60" s="28">
        <v>0</v>
      </c>
      <c r="E60" s="33">
        <v>0</v>
      </c>
      <c r="F60" s="28">
        <v>0</v>
      </c>
      <c r="G60" s="33">
        <v>0</v>
      </c>
      <c r="H60" s="29">
        <v>34377</v>
      </c>
    </row>
    <row r="61" spans="1:8" x14ac:dyDescent="0.35">
      <c r="A61" s="4" t="s">
        <v>65</v>
      </c>
      <c r="B61" s="5">
        <v>0</v>
      </c>
      <c r="C61" s="7">
        <v>0</v>
      </c>
      <c r="D61" s="5">
        <v>0</v>
      </c>
      <c r="E61" s="7">
        <v>0</v>
      </c>
      <c r="F61" s="5">
        <v>0</v>
      </c>
      <c r="G61" s="7">
        <v>0</v>
      </c>
      <c r="H61" s="6">
        <v>0</v>
      </c>
    </row>
    <row r="62" spans="1:8" x14ac:dyDescent="0.35">
      <c r="A62" s="34" t="s">
        <v>66</v>
      </c>
      <c r="B62" s="35">
        <v>0</v>
      </c>
      <c r="C62" s="36">
        <v>0</v>
      </c>
      <c r="D62" s="35">
        <v>0</v>
      </c>
      <c r="E62" s="36">
        <v>0</v>
      </c>
      <c r="F62" s="35">
        <v>0</v>
      </c>
      <c r="G62" s="36">
        <v>0</v>
      </c>
      <c r="H62" s="37">
        <v>0</v>
      </c>
    </row>
    <row r="63" spans="1:8" ht="15.45" x14ac:dyDescent="0.4">
      <c r="A63" s="2" t="s">
        <v>150</v>
      </c>
      <c r="B63" s="3">
        <f>SUBTOTAL(109,B4:B62)</f>
        <v>4925113</v>
      </c>
      <c r="C63" s="9">
        <f>AVERAGE(C4:C62)</f>
        <v>0.29661016949152541</v>
      </c>
      <c r="D63" s="3">
        <f>SUBTOTAL(109,D4:D62)</f>
        <v>12834</v>
      </c>
      <c r="E63" s="9">
        <f>AVERAGE(E4:E62)</f>
        <v>5.898305084745762E-3</v>
      </c>
      <c r="F63" s="3">
        <f>SUBTOTAL(109,F4:F62)</f>
        <v>149546</v>
      </c>
      <c r="G63" s="9">
        <f>AVERAGE(G4:G62)</f>
        <v>3.6491525423728813E-2</v>
      </c>
      <c r="H63" s="3">
        <f>SUBTOTAL(109,H4:H62)</f>
        <v>5087493</v>
      </c>
    </row>
    <row r="64" spans="1:8" x14ac:dyDescent="0.35">
      <c r="A64" s="76" t="s">
        <v>151</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4"/>
  <sheetViews>
    <sheetView workbookViewId="0">
      <selection sqref="A1:H1"/>
    </sheetView>
  </sheetViews>
  <sheetFormatPr defaultRowHeight="15" x14ac:dyDescent="0.35"/>
  <cols>
    <col min="1" max="1" width="22.75" customWidth="1"/>
    <col min="2" max="8" width="20.75" customWidth="1"/>
  </cols>
  <sheetData>
    <row r="1" spans="1:8" ht="50.15" customHeight="1" x14ac:dyDescent="0.35">
      <c r="A1" s="72" t="s">
        <v>300</v>
      </c>
      <c r="B1" s="72"/>
      <c r="C1" s="72"/>
      <c r="D1" s="72"/>
      <c r="E1" s="72"/>
      <c r="F1" s="72"/>
      <c r="G1" s="72"/>
      <c r="H1" s="72"/>
    </row>
    <row r="2" spans="1:8" ht="20.149999999999999" x14ac:dyDescent="0.5">
      <c r="A2" s="73" t="s">
        <v>152</v>
      </c>
      <c r="B2" s="73"/>
      <c r="C2" s="73"/>
      <c r="D2" s="73"/>
      <c r="E2" s="73"/>
      <c r="F2" s="73"/>
      <c r="G2" s="73"/>
      <c r="H2" s="73"/>
    </row>
    <row r="3" spans="1:8" s="1" customFormat="1" ht="45" customHeight="1" x14ac:dyDescent="0.35">
      <c r="A3" s="56" t="s">
        <v>2</v>
      </c>
      <c r="B3" s="57" t="s">
        <v>153</v>
      </c>
      <c r="C3" s="61" t="s">
        <v>154</v>
      </c>
      <c r="D3" s="57" t="s">
        <v>155</v>
      </c>
      <c r="E3" s="61" t="s">
        <v>156</v>
      </c>
      <c r="F3" s="57" t="s">
        <v>157</v>
      </c>
      <c r="G3" s="61" t="s">
        <v>158</v>
      </c>
      <c r="H3" s="58" t="s">
        <v>159</v>
      </c>
    </row>
    <row r="4" spans="1:8" x14ac:dyDescent="0.35">
      <c r="A4" s="32" t="s">
        <v>8</v>
      </c>
      <c r="B4" s="28">
        <v>53315</v>
      </c>
      <c r="C4" s="33">
        <v>0.91</v>
      </c>
      <c r="D4" s="28">
        <v>317</v>
      </c>
      <c r="E4" s="33">
        <v>5.0000000000000001E-3</v>
      </c>
      <c r="F4" s="28">
        <v>4975</v>
      </c>
      <c r="G4" s="33">
        <v>8.5000000000000006E-2</v>
      </c>
      <c r="H4" s="29">
        <v>58607</v>
      </c>
    </row>
    <row r="5" spans="1:8" x14ac:dyDescent="0.35">
      <c r="A5" s="4" t="s">
        <v>9</v>
      </c>
      <c r="B5" s="5">
        <v>0</v>
      </c>
      <c r="C5" s="7">
        <v>0</v>
      </c>
      <c r="D5" s="5">
        <v>0</v>
      </c>
      <c r="E5" s="7">
        <v>0</v>
      </c>
      <c r="F5" s="5">
        <v>0</v>
      </c>
      <c r="G5" s="7">
        <v>0</v>
      </c>
      <c r="H5" s="6">
        <v>0</v>
      </c>
    </row>
    <row r="6" spans="1:8" x14ac:dyDescent="0.35">
      <c r="A6" s="32" t="s">
        <v>10</v>
      </c>
      <c r="B6" s="28">
        <v>0</v>
      </c>
      <c r="C6" s="33">
        <v>0</v>
      </c>
      <c r="D6" s="28">
        <v>0</v>
      </c>
      <c r="E6" s="33">
        <v>0</v>
      </c>
      <c r="F6" s="28">
        <v>0</v>
      </c>
      <c r="G6" s="33">
        <v>0</v>
      </c>
      <c r="H6" s="29">
        <v>0</v>
      </c>
    </row>
    <row r="7" spans="1:8" x14ac:dyDescent="0.35">
      <c r="A7" s="4" t="s">
        <v>11</v>
      </c>
      <c r="B7" s="5">
        <v>40140</v>
      </c>
      <c r="C7" s="7">
        <v>0.94499999999999995</v>
      </c>
      <c r="D7" s="5">
        <v>355</v>
      </c>
      <c r="E7" s="7">
        <v>8.0000000000000002E-3</v>
      </c>
      <c r="F7" s="5">
        <v>1991</v>
      </c>
      <c r="G7" s="7">
        <v>4.7E-2</v>
      </c>
      <c r="H7" s="6">
        <v>42486</v>
      </c>
    </row>
    <row r="8" spans="1:8" x14ac:dyDescent="0.35">
      <c r="A8" s="32" t="s">
        <v>12</v>
      </c>
      <c r="B8" s="28">
        <v>0</v>
      </c>
      <c r="C8" s="33">
        <v>0</v>
      </c>
      <c r="D8" s="28">
        <v>0</v>
      </c>
      <c r="E8" s="33">
        <v>0</v>
      </c>
      <c r="F8" s="28">
        <v>0</v>
      </c>
      <c r="G8" s="33">
        <v>0</v>
      </c>
      <c r="H8" s="29">
        <v>0</v>
      </c>
    </row>
    <row r="9" spans="1:8" x14ac:dyDescent="0.35">
      <c r="A9" s="4" t="s">
        <v>13</v>
      </c>
      <c r="B9" s="5">
        <v>0</v>
      </c>
      <c r="C9" s="7">
        <v>0</v>
      </c>
      <c r="D9" s="5">
        <v>0</v>
      </c>
      <c r="E9" s="7">
        <v>0</v>
      </c>
      <c r="F9" s="5">
        <v>0</v>
      </c>
      <c r="G9" s="7">
        <v>0</v>
      </c>
      <c r="H9" s="6">
        <v>0</v>
      </c>
    </row>
    <row r="10" spans="1:8" x14ac:dyDescent="0.35">
      <c r="A10" s="32" t="s">
        <v>14</v>
      </c>
      <c r="B10" s="28">
        <v>30460</v>
      </c>
      <c r="C10" s="33">
        <v>0.84099999999999997</v>
      </c>
      <c r="D10" s="28">
        <v>982</v>
      </c>
      <c r="E10" s="33">
        <v>2.7E-2</v>
      </c>
      <c r="F10" s="28">
        <v>4793</v>
      </c>
      <c r="G10" s="33">
        <v>0.13200000000000001</v>
      </c>
      <c r="H10" s="29">
        <v>36235</v>
      </c>
    </row>
    <row r="11" spans="1:8" x14ac:dyDescent="0.35">
      <c r="A11" s="4" t="s">
        <v>15</v>
      </c>
      <c r="B11" s="5">
        <v>0</v>
      </c>
      <c r="C11" s="7">
        <v>0</v>
      </c>
      <c r="D11" s="5">
        <v>0</v>
      </c>
      <c r="E11" s="7">
        <v>0</v>
      </c>
      <c r="F11" s="5">
        <v>0</v>
      </c>
      <c r="G11" s="7">
        <v>0</v>
      </c>
      <c r="H11" s="6">
        <v>0</v>
      </c>
    </row>
    <row r="12" spans="1:8" x14ac:dyDescent="0.35">
      <c r="A12" s="32" t="s">
        <v>16</v>
      </c>
      <c r="B12" s="28">
        <v>17782</v>
      </c>
      <c r="C12" s="33">
        <v>0.93</v>
      </c>
      <c r="D12" s="28">
        <v>0</v>
      </c>
      <c r="E12" s="33">
        <v>0</v>
      </c>
      <c r="F12" s="28">
        <v>1340</v>
      </c>
      <c r="G12" s="33">
        <v>7.0000000000000007E-2</v>
      </c>
      <c r="H12" s="29">
        <v>19122</v>
      </c>
    </row>
    <row r="13" spans="1:8" x14ac:dyDescent="0.35">
      <c r="A13" s="4" t="s">
        <v>17</v>
      </c>
      <c r="B13" s="5">
        <v>142899</v>
      </c>
      <c r="C13" s="7">
        <v>0.97</v>
      </c>
      <c r="D13" s="5">
        <v>671</v>
      </c>
      <c r="E13" s="7">
        <v>5.0000000000000001E-3</v>
      </c>
      <c r="F13" s="5">
        <v>3726</v>
      </c>
      <c r="G13" s="7">
        <v>2.5000000000000001E-2</v>
      </c>
      <c r="H13" s="6">
        <v>147296</v>
      </c>
    </row>
    <row r="14" spans="1:8" x14ac:dyDescent="0.35">
      <c r="A14" s="32" t="s">
        <v>18</v>
      </c>
      <c r="B14" s="28">
        <v>0</v>
      </c>
      <c r="C14" s="33">
        <v>0</v>
      </c>
      <c r="D14" s="28">
        <v>0</v>
      </c>
      <c r="E14" s="33">
        <v>0</v>
      </c>
      <c r="F14" s="28">
        <v>0</v>
      </c>
      <c r="G14" s="33">
        <v>0</v>
      </c>
      <c r="H14" s="29">
        <v>0</v>
      </c>
    </row>
    <row r="15" spans="1:8" x14ac:dyDescent="0.35">
      <c r="A15" s="4" t="s">
        <v>19</v>
      </c>
      <c r="B15" s="5">
        <v>17326</v>
      </c>
      <c r="C15" s="7">
        <v>0.81</v>
      </c>
      <c r="D15" s="5">
        <v>1175</v>
      </c>
      <c r="E15" s="7">
        <v>5.5E-2</v>
      </c>
      <c r="F15" s="5">
        <v>2888</v>
      </c>
      <c r="G15" s="7">
        <v>0.13500000000000001</v>
      </c>
      <c r="H15" s="6">
        <v>21389</v>
      </c>
    </row>
    <row r="16" spans="1:8" x14ac:dyDescent="0.35">
      <c r="A16" s="32" t="s">
        <v>20</v>
      </c>
      <c r="B16" s="28">
        <v>35253</v>
      </c>
      <c r="C16" s="33">
        <v>0.97699999999999998</v>
      </c>
      <c r="D16" s="28">
        <v>334</v>
      </c>
      <c r="E16" s="33">
        <v>8.9999999999999993E-3</v>
      </c>
      <c r="F16" s="28">
        <v>510</v>
      </c>
      <c r="G16" s="33">
        <v>1.4E-2</v>
      </c>
      <c r="H16" s="29">
        <v>36097</v>
      </c>
    </row>
    <row r="17" spans="1:8" x14ac:dyDescent="0.35">
      <c r="A17" s="4" t="s">
        <v>21</v>
      </c>
      <c r="B17" s="5">
        <v>0</v>
      </c>
      <c r="C17" s="7">
        <v>0</v>
      </c>
      <c r="D17" s="5">
        <v>0</v>
      </c>
      <c r="E17" s="7">
        <v>0</v>
      </c>
      <c r="F17" s="5">
        <v>0</v>
      </c>
      <c r="G17" s="7">
        <v>0</v>
      </c>
      <c r="H17" s="6">
        <v>0</v>
      </c>
    </row>
    <row r="18" spans="1:8" x14ac:dyDescent="0.35">
      <c r="A18" s="32" t="s">
        <v>22</v>
      </c>
      <c r="B18" s="28">
        <v>23388</v>
      </c>
      <c r="C18" s="33">
        <v>0.996</v>
      </c>
      <c r="D18" s="28">
        <v>0</v>
      </c>
      <c r="E18" s="33">
        <v>0</v>
      </c>
      <c r="F18" s="28">
        <v>96</v>
      </c>
      <c r="G18" s="33">
        <v>4.0000000000000001E-3</v>
      </c>
      <c r="H18" s="29">
        <v>23484</v>
      </c>
    </row>
    <row r="19" spans="1:8" x14ac:dyDescent="0.35">
      <c r="A19" s="4" t="s">
        <v>23</v>
      </c>
      <c r="B19" s="5">
        <v>19396</v>
      </c>
      <c r="C19" s="7">
        <v>1</v>
      </c>
      <c r="D19" s="5">
        <v>0</v>
      </c>
      <c r="E19" s="7">
        <v>0</v>
      </c>
      <c r="F19" s="5">
        <v>0</v>
      </c>
      <c r="G19" s="7">
        <v>0</v>
      </c>
      <c r="H19" s="6">
        <v>19396</v>
      </c>
    </row>
    <row r="20" spans="1:8" x14ac:dyDescent="0.35">
      <c r="A20" s="32" t="s">
        <v>24</v>
      </c>
      <c r="B20" s="28">
        <v>0</v>
      </c>
      <c r="C20" s="33">
        <v>0</v>
      </c>
      <c r="D20" s="28">
        <v>0</v>
      </c>
      <c r="E20" s="33">
        <v>0</v>
      </c>
      <c r="F20" s="28">
        <v>0</v>
      </c>
      <c r="G20" s="33">
        <v>0</v>
      </c>
      <c r="H20" s="29">
        <v>0</v>
      </c>
    </row>
    <row r="21" spans="1:8" x14ac:dyDescent="0.35">
      <c r="A21" s="4" t="s">
        <v>25</v>
      </c>
      <c r="B21" s="5">
        <v>0</v>
      </c>
      <c r="C21" s="7">
        <v>0</v>
      </c>
      <c r="D21" s="5">
        <v>0</v>
      </c>
      <c r="E21" s="7">
        <v>0</v>
      </c>
      <c r="F21" s="5">
        <v>0</v>
      </c>
      <c r="G21" s="7">
        <v>0</v>
      </c>
      <c r="H21" s="6">
        <v>0</v>
      </c>
    </row>
    <row r="22" spans="1:8" x14ac:dyDescent="0.35">
      <c r="A22" s="32" t="s">
        <v>26</v>
      </c>
      <c r="B22" s="28">
        <v>3855433</v>
      </c>
      <c r="C22" s="33">
        <v>0.97499999999999998</v>
      </c>
      <c r="D22" s="28">
        <v>2664</v>
      </c>
      <c r="E22" s="33">
        <v>1E-3</v>
      </c>
      <c r="F22" s="28">
        <v>94768</v>
      </c>
      <c r="G22" s="33">
        <v>2.4E-2</v>
      </c>
      <c r="H22" s="29">
        <v>3952865</v>
      </c>
    </row>
    <row r="23" spans="1:8" x14ac:dyDescent="0.35">
      <c r="A23" s="4" t="s">
        <v>27</v>
      </c>
      <c r="B23" s="5">
        <v>0</v>
      </c>
      <c r="C23" s="7">
        <v>0</v>
      </c>
      <c r="D23" s="5">
        <v>0</v>
      </c>
      <c r="E23" s="7">
        <v>0</v>
      </c>
      <c r="F23" s="5">
        <v>0</v>
      </c>
      <c r="G23" s="7">
        <v>0</v>
      </c>
      <c r="H23" s="6">
        <v>0</v>
      </c>
    </row>
    <row r="24" spans="1:8" x14ac:dyDescent="0.35">
      <c r="A24" s="32" t="s">
        <v>28</v>
      </c>
      <c r="B24" s="28">
        <v>0</v>
      </c>
      <c r="C24" s="33">
        <v>0</v>
      </c>
      <c r="D24" s="28">
        <v>0</v>
      </c>
      <c r="E24" s="33">
        <v>0</v>
      </c>
      <c r="F24" s="28">
        <v>0</v>
      </c>
      <c r="G24" s="33">
        <v>0</v>
      </c>
      <c r="H24" s="29">
        <v>0</v>
      </c>
    </row>
    <row r="25" spans="1:8" x14ac:dyDescent="0.35">
      <c r="A25" s="4" t="s">
        <v>29</v>
      </c>
      <c r="B25" s="5">
        <v>0</v>
      </c>
      <c r="C25" s="7">
        <v>0</v>
      </c>
      <c r="D25" s="5">
        <v>0</v>
      </c>
      <c r="E25" s="7">
        <v>0</v>
      </c>
      <c r="F25" s="5">
        <v>0</v>
      </c>
      <c r="G25" s="7">
        <v>0</v>
      </c>
      <c r="H25" s="6">
        <v>0</v>
      </c>
    </row>
    <row r="26" spans="1:8" x14ac:dyDescent="0.35">
      <c r="A26" s="32" t="s">
        <v>30</v>
      </c>
      <c r="B26" s="28">
        <v>0</v>
      </c>
      <c r="C26" s="33">
        <v>0</v>
      </c>
      <c r="D26" s="28">
        <v>0</v>
      </c>
      <c r="E26" s="33">
        <v>0</v>
      </c>
      <c r="F26" s="28">
        <v>0</v>
      </c>
      <c r="G26" s="33">
        <v>0</v>
      </c>
      <c r="H26" s="29">
        <v>0</v>
      </c>
    </row>
    <row r="27" spans="1:8" x14ac:dyDescent="0.35">
      <c r="A27" s="4" t="s">
        <v>31</v>
      </c>
      <c r="B27" s="5">
        <v>16540</v>
      </c>
      <c r="C27" s="7">
        <v>0.97</v>
      </c>
      <c r="D27" s="5">
        <v>0</v>
      </c>
      <c r="E27" s="7">
        <v>0</v>
      </c>
      <c r="F27" s="5">
        <v>517</v>
      </c>
      <c r="G27" s="7">
        <v>0.03</v>
      </c>
      <c r="H27" s="6">
        <v>17057</v>
      </c>
    </row>
    <row r="28" spans="1:8" x14ac:dyDescent="0.35">
      <c r="A28" s="32" t="s">
        <v>32</v>
      </c>
      <c r="B28" s="28">
        <v>0</v>
      </c>
      <c r="C28" s="33">
        <v>0</v>
      </c>
      <c r="D28" s="28">
        <v>0</v>
      </c>
      <c r="E28" s="33">
        <v>0</v>
      </c>
      <c r="F28" s="28">
        <v>0</v>
      </c>
      <c r="G28" s="33">
        <v>0</v>
      </c>
      <c r="H28" s="29">
        <v>0</v>
      </c>
    </row>
    <row r="29" spans="1:8" x14ac:dyDescent="0.35">
      <c r="A29" s="4" t="s">
        <v>33</v>
      </c>
      <c r="B29" s="5">
        <v>0</v>
      </c>
      <c r="C29" s="7">
        <v>0</v>
      </c>
      <c r="D29" s="5">
        <v>0</v>
      </c>
      <c r="E29" s="7">
        <v>0</v>
      </c>
      <c r="F29" s="5">
        <v>0</v>
      </c>
      <c r="G29" s="7">
        <v>0</v>
      </c>
      <c r="H29" s="6">
        <v>0</v>
      </c>
    </row>
    <row r="30" spans="1:8" x14ac:dyDescent="0.35">
      <c r="A30" s="32" t="s">
        <v>34</v>
      </c>
      <c r="B30" s="28">
        <v>0</v>
      </c>
      <c r="C30" s="33">
        <v>0</v>
      </c>
      <c r="D30" s="28">
        <v>0</v>
      </c>
      <c r="E30" s="33">
        <v>0</v>
      </c>
      <c r="F30" s="28">
        <v>0</v>
      </c>
      <c r="G30" s="33">
        <v>0</v>
      </c>
      <c r="H30" s="29">
        <v>0</v>
      </c>
    </row>
    <row r="31" spans="1:8" x14ac:dyDescent="0.35">
      <c r="A31" s="4" t="s">
        <v>35</v>
      </c>
      <c r="B31" s="5">
        <v>0</v>
      </c>
      <c r="C31" s="7">
        <v>0</v>
      </c>
      <c r="D31" s="5">
        <v>0</v>
      </c>
      <c r="E31" s="7">
        <v>0</v>
      </c>
      <c r="F31" s="5">
        <v>0</v>
      </c>
      <c r="G31" s="7">
        <v>0</v>
      </c>
      <c r="H31" s="6">
        <v>0</v>
      </c>
    </row>
    <row r="32" spans="1:8" x14ac:dyDescent="0.35">
      <c r="A32" s="32" t="s">
        <v>36</v>
      </c>
      <c r="B32" s="28">
        <v>0</v>
      </c>
      <c r="C32" s="33">
        <v>0</v>
      </c>
      <c r="D32" s="28">
        <v>0</v>
      </c>
      <c r="E32" s="33">
        <v>0</v>
      </c>
      <c r="F32" s="28">
        <v>0</v>
      </c>
      <c r="G32" s="33">
        <v>0</v>
      </c>
      <c r="H32" s="29">
        <v>0</v>
      </c>
    </row>
    <row r="33" spans="1:8" x14ac:dyDescent="0.35">
      <c r="A33" s="4" t="s">
        <v>37</v>
      </c>
      <c r="B33" s="5">
        <v>272604</v>
      </c>
      <c r="C33" s="7">
        <v>0.89300000000000002</v>
      </c>
      <c r="D33" s="5">
        <v>4018</v>
      </c>
      <c r="E33" s="7">
        <v>1.2999999999999999E-2</v>
      </c>
      <c r="F33" s="5">
        <v>28620</v>
      </c>
      <c r="G33" s="7">
        <v>9.4E-2</v>
      </c>
      <c r="H33" s="6">
        <v>305242</v>
      </c>
    </row>
    <row r="34" spans="1:8" x14ac:dyDescent="0.35">
      <c r="A34" s="32" t="s">
        <v>38</v>
      </c>
      <c r="B34" s="28">
        <v>0</v>
      </c>
      <c r="C34" s="33">
        <v>0</v>
      </c>
      <c r="D34" s="28">
        <v>0</v>
      </c>
      <c r="E34" s="33">
        <v>0</v>
      </c>
      <c r="F34" s="28">
        <v>0</v>
      </c>
      <c r="G34" s="33">
        <v>0</v>
      </c>
      <c r="H34" s="29">
        <v>0</v>
      </c>
    </row>
    <row r="35" spans="1:8" x14ac:dyDescent="0.35">
      <c r="A35" s="4" t="s">
        <v>39</v>
      </c>
      <c r="B35" s="5">
        <v>0</v>
      </c>
      <c r="C35" s="7">
        <v>0</v>
      </c>
      <c r="D35" s="5">
        <v>0</v>
      </c>
      <c r="E35" s="7">
        <v>0</v>
      </c>
      <c r="F35" s="5">
        <v>0</v>
      </c>
      <c r="G35" s="7">
        <v>0</v>
      </c>
      <c r="H35" s="6">
        <v>0</v>
      </c>
    </row>
    <row r="36" spans="1:8" x14ac:dyDescent="0.35">
      <c r="A36" s="32" t="s">
        <v>40</v>
      </c>
      <c r="B36" s="28">
        <v>100890</v>
      </c>
      <c r="C36" s="33">
        <v>0.85399999999999998</v>
      </c>
      <c r="D36" s="28">
        <v>1117</v>
      </c>
      <c r="E36" s="33">
        <v>0.01</v>
      </c>
      <c r="F36" s="28">
        <v>16182</v>
      </c>
      <c r="G36" s="33">
        <v>0.13700000000000001</v>
      </c>
      <c r="H36" s="29">
        <v>118189</v>
      </c>
    </row>
    <row r="37" spans="1:8" x14ac:dyDescent="0.35">
      <c r="A37" s="4" t="s">
        <v>41</v>
      </c>
      <c r="B37" s="5">
        <v>74110</v>
      </c>
      <c r="C37" s="7">
        <v>0.94399999999999995</v>
      </c>
      <c r="D37" s="5">
        <v>0</v>
      </c>
      <c r="E37" s="7">
        <v>0</v>
      </c>
      <c r="F37" s="5">
        <v>4419</v>
      </c>
      <c r="G37" s="7">
        <v>5.6000000000000001E-2</v>
      </c>
      <c r="H37" s="6">
        <v>78529</v>
      </c>
    </row>
    <row r="38" spans="1:8" x14ac:dyDescent="0.35">
      <c r="A38" s="32" t="s">
        <v>42</v>
      </c>
      <c r="B38" s="28">
        <v>0</v>
      </c>
      <c r="C38" s="33">
        <v>0</v>
      </c>
      <c r="D38" s="28">
        <v>0</v>
      </c>
      <c r="E38" s="33">
        <v>0</v>
      </c>
      <c r="F38" s="28">
        <v>0</v>
      </c>
      <c r="G38" s="33">
        <v>0</v>
      </c>
      <c r="H38" s="29">
        <v>0</v>
      </c>
    </row>
    <row r="39" spans="1:8" x14ac:dyDescent="0.35">
      <c r="A39" s="4" t="s">
        <v>43</v>
      </c>
      <c r="B39" s="5">
        <v>46041</v>
      </c>
      <c r="C39" s="7">
        <v>0.95899999999999996</v>
      </c>
      <c r="D39" s="5">
        <v>0</v>
      </c>
      <c r="E39" s="7">
        <v>0</v>
      </c>
      <c r="F39" s="5">
        <v>1990</v>
      </c>
      <c r="G39" s="7">
        <v>4.1000000000000002E-2</v>
      </c>
      <c r="H39" s="6">
        <v>48031</v>
      </c>
    </row>
    <row r="40" spans="1:8" x14ac:dyDescent="0.35">
      <c r="A40" s="32" t="s">
        <v>44</v>
      </c>
      <c r="B40" s="28">
        <v>347563</v>
      </c>
      <c r="C40" s="33">
        <v>0.93899999999999995</v>
      </c>
      <c r="D40" s="28">
        <v>873</v>
      </c>
      <c r="E40" s="33">
        <v>2E-3</v>
      </c>
      <c r="F40" s="28">
        <v>21871</v>
      </c>
      <c r="G40" s="33">
        <v>5.8999999999999997E-2</v>
      </c>
      <c r="H40" s="29">
        <v>370307</v>
      </c>
    </row>
    <row r="41" spans="1:8" x14ac:dyDescent="0.35">
      <c r="A41" s="4" t="s">
        <v>45</v>
      </c>
      <c r="B41" s="5">
        <v>135735</v>
      </c>
      <c r="C41" s="7">
        <v>0.90900000000000003</v>
      </c>
      <c r="D41" s="5">
        <v>1055</v>
      </c>
      <c r="E41" s="7">
        <v>7.0000000000000001E-3</v>
      </c>
      <c r="F41" s="5">
        <v>12519</v>
      </c>
      <c r="G41" s="7">
        <v>8.4000000000000005E-2</v>
      </c>
      <c r="H41" s="6">
        <v>149309</v>
      </c>
    </row>
    <row r="42" spans="1:8" x14ac:dyDescent="0.35">
      <c r="A42" s="32" t="s">
        <v>46</v>
      </c>
      <c r="B42" s="28">
        <v>0</v>
      </c>
      <c r="C42" s="33">
        <v>0</v>
      </c>
      <c r="D42" s="28">
        <v>0</v>
      </c>
      <c r="E42" s="33">
        <v>0</v>
      </c>
      <c r="F42" s="28">
        <v>0</v>
      </c>
      <c r="G42" s="33">
        <v>0</v>
      </c>
      <c r="H42" s="29">
        <v>0</v>
      </c>
    </row>
    <row r="43" spans="1:8" x14ac:dyDescent="0.35">
      <c r="A43" s="4" t="s">
        <v>47</v>
      </c>
      <c r="B43" s="5">
        <v>0</v>
      </c>
      <c r="C43" s="7">
        <v>0</v>
      </c>
      <c r="D43" s="5">
        <v>0</v>
      </c>
      <c r="E43" s="7">
        <v>0</v>
      </c>
      <c r="F43" s="5">
        <v>0</v>
      </c>
      <c r="G43" s="7">
        <v>0</v>
      </c>
      <c r="H43" s="6">
        <v>0</v>
      </c>
    </row>
    <row r="44" spans="1:8" x14ac:dyDescent="0.35">
      <c r="A44" s="32" t="s">
        <v>48</v>
      </c>
      <c r="B44" s="28">
        <v>0</v>
      </c>
      <c r="C44" s="33">
        <v>0</v>
      </c>
      <c r="D44" s="28">
        <v>0</v>
      </c>
      <c r="E44" s="33">
        <v>0</v>
      </c>
      <c r="F44" s="28">
        <v>0</v>
      </c>
      <c r="G44" s="33">
        <v>0</v>
      </c>
      <c r="H44" s="29">
        <v>0</v>
      </c>
    </row>
    <row r="45" spans="1:8" x14ac:dyDescent="0.35">
      <c r="A45" s="4" t="s">
        <v>49</v>
      </c>
      <c r="B45" s="5">
        <v>3475</v>
      </c>
      <c r="C45" s="7">
        <v>0.29799999999999999</v>
      </c>
      <c r="D45" s="5">
        <v>1389</v>
      </c>
      <c r="E45" s="7">
        <v>0.11899999999999999</v>
      </c>
      <c r="F45" s="5">
        <v>6798</v>
      </c>
      <c r="G45" s="7">
        <v>0.58299999999999996</v>
      </c>
      <c r="H45" s="6">
        <v>11662</v>
      </c>
    </row>
    <row r="46" spans="1:8" x14ac:dyDescent="0.35">
      <c r="A46" s="32" t="s">
        <v>50</v>
      </c>
      <c r="B46" s="28">
        <v>162761</v>
      </c>
      <c r="C46" s="33">
        <v>0.92400000000000004</v>
      </c>
      <c r="D46" s="28">
        <v>2028</v>
      </c>
      <c r="E46" s="33">
        <v>1.2E-2</v>
      </c>
      <c r="F46" s="28">
        <v>11316</v>
      </c>
      <c r="G46" s="33">
        <v>6.4000000000000001E-2</v>
      </c>
      <c r="H46" s="29">
        <v>176105</v>
      </c>
    </row>
    <row r="47" spans="1:8" x14ac:dyDescent="0.35">
      <c r="A47" s="4" t="s">
        <v>51</v>
      </c>
      <c r="B47" s="5">
        <v>14946</v>
      </c>
      <c r="C47" s="7">
        <v>0.95599999999999996</v>
      </c>
      <c r="D47" s="5">
        <v>28</v>
      </c>
      <c r="E47" s="7">
        <v>2E-3</v>
      </c>
      <c r="F47" s="5">
        <v>660</v>
      </c>
      <c r="G47" s="7">
        <v>4.2000000000000003E-2</v>
      </c>
      <c r="H47" s="6">
        <v>15634</v>
      </c>
    </row>
    <row r="48" spans="1:8" x14ac:dyDescent="0.35">
      <c r="A48" s="32" t="s">
        <v>52</v>
      </c>
      <c r="B48" s="28">
        <v>29378</v>
      </c>
      <c r="C48" s="33">
        <v>0.879</v>
      </c>
      <c r="D48" s="28">
        <v>0</v>
      </c>
      <c r="E48" s="33">
        <v>0</v>
      </c>
      <c r="F48" s="28">
        <v>4038</v>
      </c>
      <c r="G48" s="33">
        <v>0.121</v>
      </c>
      <c r="H48" s="29">
        <v>33416</v>
      </c>
    </row>
    <row r="49" spans="1:8" x14ac:dyDescent="0.35">
      <c r="A49" s="4" t="s">
        <v>53</v>
      </c>
      <c r="B49" s="5">
        <v>0</v>
      </c>
      <c r="C49" s="7">
        <v>0</v>
      </c>
      <c r="D49" s="5">
        <v>0</v>
      </c>
      <c r="E49" s="7">
        <v>0</v>
      </c>
      <c r="F49" s="5">
        <v>0</v>
      </c>
      <c r="G49" s="7">
        <v>0</v>
      </c>
      <c r="H49" s="6">
        <v>0</v>
      </c>
    </row>
    <row r="50" spans="1:8" x14ac:dyDescent="0.35">
      <c r="A50" s="32" t="s">
        <v>54</v>
      </c>
      <c r="B50" s="28">
        <v>0</v>
      </c>
      <c r="C50" s="33">
        <v>0</v>
      </c>
      <c r="D50" s="28">
        <v>0</v>
      </c>
      <c r="E50" s="33">
        <v>0</v>
      </c>
      <c r="F50" s="28">
        <v>0</v>
      </c>
      <c r="G50" s="33">
        <v>0</v>
      </c>
      <c r="H50" s="29">
        <v>0</v>
      </c>
    </row>
    <row r="51" spans="1:8" x14ac:dyDescent="0.35">
      <c r="A51" s="4" t="s">
        <v>55</v>
      </c>
      <c r="B51" s="5">
        <v>12936</v>
      </c>
      <c r="C51" s="7">
        <v>0.94499999999999995</v>
      </c>
      <c r="D51" s="5">
        <v>89</v>
      </c>
      <c r="E51" s="7">
        <v>7.0000000000000001E-3</v>
      </c>
      <c r="F51" s="5">
        <v>662</v>
      </c>
      <c r="G51" s="7">
        <v>4.8000000000000001E-2</v>
      </c>
      <c r="H51" s="6">
        <v>13687</v>
      </c>
    </row>
    <row r="52" spans="1:8" x14ac:dyDescent="0.35">
      <c r="A52" s="32" t="s">
        <v>56</v>
      </c>
      <c r="B52" s="28">
        <v>0</v>
      </c>
      <c r="C52" s="33">
        <v>0</v>
      </c>
      <c r="D52" s="28">
        <v>0</v>
      </c>
      <c r="E52" s="33">
        <v>0</v>
      </c>
      <c r="F52" s="28">
        <v>0</v>
      </c>
      <c r="G52" s="33">
        <v>0</v>
      </c>
      <c r="H52" s="29">
        <v>0</v>
      </c>
    </row>
    <row r="53" spans="1:8" x14ac:dyDescent="0.35">
      <c r="A53" s="4" t="s">
        <v>57</v>
      </c>
      <c r="B53" s="5">
        <v>0</v>
      </c>
      <c r="C53" s="7">
        <v>0</v>
      </c>
      <c r="D53" s="5">
        <v>0</v>
      </c>
      <c r="E53" s="7">
        <v>0</v>
      </c>
      <c r="F53" s="5">
        <v>0</v>
      </c>
      <c r="G53" s="7">
        <v>0</v>
      </c>
      <c r="H53" s="6">
        <v>0</v>
      </c>
    </row>
    <row r="54" spans="1:8" x14ac:dyDescent="0.35">
      <c r="A54" s="32" t="s">
        <v>58</v>
      </c>
      <c r="B54" s="28">
        <v>0</v>
      </c>
      <c r="C54" s="33">
        <v>0</v>
      </c>
      <c r="D54" s="28">
        <v>0</v>
      </c>
      <c r="E54" s="33">
        <v>0</v>
      </c>
      <c r="F54" s="28">
        <v>0</v>
      </c>
      <c r="G54" s="33">
        <v>0</v>
      </c>
      <c r="H54" s="29">
        <v>0</v>
      </c>
    </row>
    <row r="55" spans="1:8" x14ac:dyDescent="0.35">
      <c r="A55" s="4" t="s">
        <v>59</v>
      </c>
      <c r="B55" s="5">
        <v>0</v>
      </c>
      <c r="C55" s="7">
        <v>0</v>
      </c>
      <c r="D55" s="5">
        <v>0</v>
      </c>
      <c r="E55" s="7">
        <v>0</v>
      </c>
      <c r="F55" s="5">
        <v>0</v>
      </c>
      <c r="G55" s="7">
        <v>0</v>
      </c>
      <c r="H55" s="6">
        <v>0</v>
      </c>
    </row>
    <row r="56" spans="1:8" x14ac:dyDescent="0.35">
      <c r="A56" s="32" t="s">
        <v>60</v>
      </c>
      <c r="B56" s="28">
        <v>0</v>
      </c>
      <c r="C56" s="33">
        <v>0</v>
      </c>
      <c r="D56" s="28">
        <v>0</v>
      </c>
      <c r="E56" s="33">
        <v>0</v>
      </c>
      <c r="F56" s="28">
        <v>0</v>
      </c>
      <c r="G56" s="33">
        <v>0</v>
      </c>
      <c r="H56" s="29">
        <v>0</v>
      </c>
    </row>
    <row r="57" spans="1:8" x14ac:dyDescent="0.35">
      <c r="A57" s="4" t="s">
        <v>61</v>
      </c>
      <c r="B57" s="5">
        <v>0</v>
      </c>
      <c r="C57" s="7">
        <v>0</v>
      </c>
      <c r="D57" s="5">
        <v>0</v>
      </c>
      <c r="E57" s="7">
        <v>0</v>
      </c>
      <c r="F57" s="5">
        <v>0</v>
      </c>
      <c r="G57" s="7">
        <v>0</v>
      </c>
      <c r="H57" s="6">
        <v>0</v>
      </c>
    </row>
    <row r="58" spans="1:8" x14ac:dyDescent="0.35">
      <c r="A58" s="32" t="s">
        <v>62</v>
      </c>
      <c r="B58" s="28">
        <v>0</v>
      </c>
      <c r="C58" s="33">
        <v>0</v>
      </c>
      <c r="D58" s="28">
        <v>0</v>
      </c>
      <c r="E58" s="33">
        <v>0</v>
      </c>
      <c r="F58" s="28">
        <v>0</v>
      </c>
      <c r="G58" s="33">
        <v>0</v>
      </c>
      <c r="H58" s="29">
        <v>0</v>
      </c>
    </row>
    <row r="59" spans="1:8" x14ac:dyDescent="0.35">
      <c r="A59" s="4" t="s">
        <v>63</v>
      </c>
      <c r="B59" s="5">
        <v>139763</v>
      </c>
      <c r="C59" s="7">
        <v>0.81899999999999995</v>
      </c>
      <c r="D59" s="5">
        <v>4018</v>
      </c>
      <c r="E59" s="7">
        <v>2.4E-2</v>
      </c>
      <c r="F59" s="5">
        <v>26933</v>
      </c>
      <c r="G59" s="7">
        <v>0.158</v>
      </c>
      <c r="H59" s="6">
        <v>170714</v>
      </c>
    </row>
    <row r="60" spans="1:8" x14ac:dyDescent="0.35">
      <c r="A60" s="32" t="s">
        <v>64</v>
      </c>
      <c r="B60" s="28">
        <v>45769</v>
      </c>
      <c r="C60" s="33">
        <v>0.95599999999999996</v>
      </c>
      <c r="D60" s="28">
        <v>0</v>
      </c>
      <c r="E60" s="33">
        <v>0</v>
      </c>
      <c r="F60" s="28">
        <v>2115</v>
      </c>
      <c r="G60" s="33">
        <v>4.3999999999999997E-2</v>
      </c>
      <c r="H60" s="29">
        <v>47884</v>
      </c>
    </row>
    <row r="61" spans="1:8" x14ac:dyDescent="0.35">
      <c r="A61" s="4" t="s">
        <v>65</v>
      </c>
      <c r="B61" s="5">
        <v>0</v>
      </c>
      <c r="C61" s="7">
        <v>0</v>
      </c>
      <c r="D61" s="5">
        <v>0</v>
      </c>
      <c r="E61" s="7">
        <v>0</v>
      </c>
      <c r="F61" s="5">
        <v>0</v>
      </c>
      <c r="G61" s="7">
        <v>0</v>
      </c>
      <c r="H61" s="6">
        <v>0</v>
      </c>
    </row>
    <row r="62" spans="1:8" x14ac:dyDescent="0.35">
      <c r="A62" s="34" t="s">
        <v>66</v>
      </c>
      <c r="B62" s="35">
        <v>0</v>
      </c>
      <c r="C62" s="36">
        <v>0</v>
      </c>
      <c r="D62" s="35">
        <v>0</v>
      </c>
      <c r="E62" s="36">
        <v>0</v>
      </c>
      <c r="F62" s="35">
        <v>0</v>
      </c>
      <c r="G62" s="36">
        <v>0</v>
      </c>
      <c r="H62" s="37">
        <v>0</v>
      </c>
    </row>
    <row r="63" spans="1:8" ht="15.45" x14ac:dyDescent="0.4">
      <c r="A63" s="2" t="s">
        <v>150</v>
      </c>
      <c r="B63" s="3">
        <f>SUBTOTAL(109,B4:B62)</f>
        <v>5637903</v>
      </c>
      <c r="C63" s="9">
        <f>AVERAGE(C4:C62)</f>
        <v>0.36608474576271188</v>
      </c>
      <c r="D63" s="3">
        <f>SUBTOTAL(109,D4:D62)</f>
        <v>21113</v>
      </c>
      <c r="E63" s="9">
        <f>AVERAGE(E4:E62)</f>
        <v>5.1864406779661022E-3</v>
      </c>
      <c r="F63" s="3">
        <f>SUBTOTAL(109,F4:F62)</f>
        <v>253727</v>
      </c>
      <c r="G63" s="9">
        <f>AVERAGE(G4:G62)</f>
        <v>3.5542372881355942E-2</v>
      </c>
      <c r="H63" s="3">
        <f>SUBTOTAL(109,H4:H62)</f>
        <v>5912743</v>
      </c>
    </row>
    <row r="64" spans="1:8" x14ac:dyDescent="0.35">
      <c r="A64" s="76" t="s">
        <v>160</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64"/>
  <sheetViews>
    <sheetView workbookViewId="0">
      <selection sqref="A1:H1"/>
    </sheetView>
  </sheetViews>
  <sheetFormatPr defaultRowHeight="15" x14ac:dyDescent="0.35"/>
  <cols>
    <col min="1" max="1" width="22.75" customWidth="1"/>
    <col min="2" max="8" width="20.75" customWidth="1"/>
  </cols>
  <sheetData>
    <row r="1" spans="1:8" ht="49.5" customHeight="1" x14ac:dyDescent="0.35">
      <c r="A1" s="72" t="s">
        <v>301</v>
      </c>
      <c r="B1" s="72"/>
      <c r="C1" s="72"/>
      <c r="D1" s="72"/>
      <c r="E1" s="72"/>
      <c r="F1" s="72"/>
      <c r="G1" s="72"/>
      <c r="H1" s="72"/>
    </row>
    <row r="2" spans="1:8" ht="20.149999999999999" x14ac:dyDescent="0.5">
      <c r="A2" s="73" t="s">
        <v>161</v>
      </c>
      <c r="B2" s="73"/>
      <c r="C2" s="73"/>
      <c r="D2" s="73"/>
      <c r="E2" s="73"/>
      <c r="F2" s="73"/>
      <c r="G2" s="73"/>
      <c r="H2" s="73"/>
    </row>
    <row r="3" spans="1:8" s="1" customFormat="1" ht="45" customHeight="1" x14ac:dyDescent="0.35">
      <c r="A3" s="56" t="s">
        <v>2</v>
      </c>
      <c r="B3" s="57" t="s">
        <v>162</v>
      </c>
      <c r="C3" s="61" t="s">
        <v>163</v>
      </c>
      <c r="D3" s="57" t="s">
        <v>164</v>
      </c>
      <c r="E3" s="61" t="s">
        <v>165</v>
      </c>
      <c r="F3" s="57" t="s">
        <v>166</v>
      </c>
      <c r="G3" s="61" t="s">
        <v>167</v>
      </c>
      <c r="H3" s="58" t="s">
        <v>168</v>
      </c>
    </row>
    <row r="4" spans="1:8" x14ac:dyDescent="0.35">
      <c r="A4" s="32" t="s">
        <v>8</v>
      </c>
      <c r="B4" s="28">
        <v>13036</v>
      </c>
      <c r="C4" s="33">
        <v>1</v>
      </c>
      <c r="D4" s="28">
        <v>0</v>
      </c>
      <c r="E4" s="33">
        <v>0</v>
      </c>
      <c r="F4" s="28">
        <v>0</v>
      </c>
      <c r="G4" s="33">
        <v>0</v>
      </c>
      <c r="H4" s="29">
        <v>13036</v>
      </c>
    </row>
    <row r="5" spans="1:8" x14ac:dyDescent="0.35">
      <c r="A5" s="4" t="s">
        <v>9</v>
      </c>
      <c r="B5" s="5">
        <v>0</v>
      </c>
      <c r="C5" s="7">
        <v>0</v>
      </c>
      <c r="D5" s="5">
        <v>0</v>
      </c>
      <c r="E5" s="7">
        <v>0</v>
      </c>
      <c r="F5" s="5">
        <v>0</v>
      </c>
      <c r="G5" s="7">
        <v>0</v>
      </c>
      <c r="H5" s="6">
        <v>0</v>
      </c>
    </row>
    <row r="6" spans="1:8" x14ac:dyDescent="0.35">
      <c r="A6" s="32" t="s">
        <v>10</v>
      </c>
      <c r="B6" s="28">
        <v>0</v>
      </c>
      <c r="C6" s="33">
        <v>0</v>
      </c>
      <c r="D6" s="28">
        <v>0</v>
      </c>
      <c r="E6" s="33">
        <v>0</v>
      </c>
      <c r="F6" s="28">
        <v>0</v>
      </c>
      <c r="G6" s="33">
        <v>0</v>
      </c>
      <c r="H6" s="29">
        <v>0</v>
      </c>
    </row>
    <row r="7" spans="1:8" x14ac:dyDescent="0.35">
      <c r="A7" s="4" t="s">
        <v>11</v>
      </c>
      <c r="B7" s="5">
        <v>0</v>
      </c>
      <c r="C7" s="7">
        <v>0</v>
      </c>
      <c r="D7" s="5">
        <v>0</v>
      </c>
      <c r="E7" s="7">
        <v>0</v>
      </c>
      <c r="F7" s="5">
        <v>0</v>
      </c>
      <c r="G7" s="7">
        <v>0</v>
      </c>
      <c r="H7" s="6">
        <v>0</v>
      </c>
    </row>
    <row r="8" spans="1:8" x14ac:dyDescent="0.35">
      <c r="A8" s="32" t="s">
        <v>12</v>
      </c>
      <c r="B8" s="28">
        <v>0</v>
      </c>
      <c r="C8" s="33">
        <v>0</v>
      </c>
      <c r="D8" s="28">
        <v>0</v>
      </c>
      <c r="E8" s="33">
        <v>0</v>
      </c>
      <c r="F8" s="28">
        <v>0</v>
      </c>
      <c r="G8" s="33">
        <v>0</v>
      </c>
      <c r="H8" s="29">
        <v>0</v>
      </c>
    </row>
    <row r="9" spans="1:8" x14ac:dyDescent="0.35">
      <c r="A9" s="4" t="s">
        <v>13</v>
      </c>
      <c r="B9" s="5">
        <v>0</v>
      </c>
      <c r="C9" s="7">
        <v>0</v>
      </c>
      <c r="D9" s="5">
        <v>0</v>
      </c>
      <c r="E9" s="7">
        <v>0</v>
      </c>
      <c r="F9" s="5">
        <v>0</v>
      </c>
      <c r="G9" s="7">
        <v>0</v>
      </c>
      <c r="H9" s="6">
        <v>0</v>
      </c>
    </row>
    <row r="10" spans="1:8" x14ac:dyDescent="0.35">
      <c r="A10" s="32" t="s">
        <v>14</v>
      </c>
      <c r="B10" s="28">
        <v>0</v>
      </c>
      <c r="C10" s="33">
        <v>0</v>
      </c>
      <c r="D10" s="28">
        <v>0</v>
      </c>
      <c r="E10" s="33">
        <v>0</v>
      </c>
      <c r="F10" s="28">
        <v>0</v>
      </c>
      <c r="G10" s="33">
        <v>0</v>
      </c>
      <c r="H10" s="29">
        <v>0</v>
      </c>
    </row>
    <row r="11" spans="1:8" x14ac:dyDescent="0.35">
      <c r="A11" s="4" t="s">
        <v>15</v>
      </c>
      <c r="B11" s="5">
        <v>0</v>
      </c>
      <c r="C11" s="7">
        <v>0</v>
      </c>
      <c r="D11" s="5">
        <v>0</v>
      </c>
      <c r="E11" s="7">
        <v>0</v>
      </c>
      <c r="F11" s="5">
        <v>0</v>
      </c>
      <c r="G11" s="7">
        <v>0</v>
      </c>
      <c r="H11" s="6">
        <v>0</v>
      </c>
    </row>
    <row r="12" spans="1:8" x14ac:dyDescent="0.35">
      <c r="A12" s="32" t="s">
        <v>16</v>
      </c>
      <c r="B12" s="28">
        <v>0</v>
      </c>
      <c r="C12" s="33">
        <v>0</v>
      </c>
      <c r="D12" s="28">
        <v>0</v>
      </c>
      <c r="E12" s="33">
        <v>0</v>
      </c>
      <c r="F12" s="28">
        <v>0</v>
      </c>
      <c r="G12" s="33">
        <v>0</v>
      </c>
      <c r="H12" s="29">
        <v>0</v>
      </c>
    </row>
    <row r="13" spans="1:8" x14ac:dyDescent="0.35">
      <c r="A13" s="4" t="s">
        <v>17</v>
      </c>
      <c r="B13" s="5">
        <v>0</v>
      </c>
      <c r="C13" s="7">
        <v>0</v>
      </c>
      <c r="D13" s="5">
        <v>0</v>
      </c>
      <c r="E13" s="7">
        <v>0</v>
      </c>
      <c r="F13" s="5">
        <v>0</v>
      </c>
      <c r="G13" s="7">
        <v>0</v>
      </c>
      <c r="H13" s="6">
        <v>0</v>
      </c>
    </row>
    <row r="14" spans="1:8" x14ac:dyDescent="0.35">
      <c r="A14" s="32" t="s">
        <v>18</v>
      </c>
      <c r="B14" s="28">
        <v>0</v>
      </c>
      <c r="C14" s="33">
        <v>0</v>
      </c>
      <c r="D14" s="28">
        <v>0</v>
      </c>
      <c r="E14" s="33">
        <v>0</v>
      </c>
      <c r="F14" s="28">
        <v>0</v>
      </c>
      <c r="G14" s="33">
        <v>0</v>
      </c>
      <c r="H14" s="29">
        <v>0</v>
      </c>
    </row>
    <row r="15" spans="1:8" x14ac:dyDescent="0.35">
      <c r="A15" s="4" t="s">
        <v>19</v>
      </c>
      <c r="B15" s="5">
        <v>0</v>
      </c>
      <c r="C15" s="7">
        <v>0</v>
      </c>
      <c r="D15" s="5">
        <v>0</v>
      </c>
      <c r="E15" s="7">
        <v>0</v>
      </c>
      <c r="F15" s="5">
        <v>0</v>
      </c>
      <c r="G15" s="7">
        <v>0</v>
      </c>
      <c r="H15" s="6">
        <v>0</v>
      </c>
    </row>
    <row r="16" spans="1:8" x14ac:dyDescent="0.35">
      <c r="A16" s="32" t="s">
        <v>20</v>
      </c>
      <c r="B16" s="28">
        <v>0</v>
      </c>
      <c r="C16" s="33">
        <v>0</v>
      </c>
      <c r="D16" s="28">
        <v>0</v>
      </c>
      <c r="E16" s="33">
        <v>0</v>
      </c>
      <c r="F16" s="28">
        <v>0</v>
      </c>
      <c r="G16" s="33">
        <v>0</v>
      </c>
      <c r="H16" s="29">
        <v>0</v>
      </c>
    </row>
    <row r="17" spans="1:8" x14ac:dyDescent="0.35">
      <c r="A17" s="4" t="s">
        <v>21</v>
      </c>
      <c r="B17" s="5">
        <v>0</v>
      </c>
      <c r="C17" s="7">
        <v>0</v>
      </c>
      <c r="D17" s="5">
        <v>0</v>
      </c>
      <c r="E17" s="7">
        <v>0</v>
      </c>
      <c r="F17" s="5">
        <v>0</v>
      </c>
      <c r="G17" s="7">
        <v>0</v>
      </c>
      <c r="H17" s="6">
        <v>0</v>
      </c>
    </row>
    <row r="18" spans="1:8" x14ac:dyDescent="0.35">
      <c r="A18" s="32" t="s">
        <v>22</v>
      </c>
      <c r="B18" s="28">
        <v>0</v>
      </c>
      <c r="C18" s="33">
        <v>0</v>
      </c>
      <c r="D18" s="28">
        <v>0</v>
      </c>
      <c r="E18" s="33">
        <v>0</v>
      </c>
      <c r="F18" s="28">
        <v>0</v>
      </c>
      <c r="G18" s="33">
        <v>0</v>
      </c>
      <c r="H18" s="29">
        <v>0</v>
      </c>
    </row>
    <row r="19" spans="1:8" x14ac:dyDescent="0.35">
      <c r="A19" s="4" t="s">
        <v>23</v>
      </c>
      <c r="B19" s="5">
        <v>0</v>
      </c>
      <c r="C19" s="7">
        <v>0</v>
      </c>
      <c r="D19" s="5">
        <v>0</v>
      </c>
      <c r="E19" s="7">
        <v>0</v>
      </c>
      <c r="F19" s="5">
        <v>0</v>
      </c>
      <c r="G19" s="7">
        <v>0</v>
      </c>
      <c r="H19" s="6">
        <v>0</v>
      </c>
    </row>
    <row r="20" spans="1:8" x14ac:dyDescent="0.35">
      <c r="A20" s="32" t="s">
        <v>24</v>
      </c>
      <c r="B20" s="28">
        <v>0</v>
      </c>
      <c r="C20" s="33">
        <v>0</v>
      </c>
      <c r="D20" s="28">
        <v>0</v>
      </c>
      <c r="E20" s="33">
        <v>0</v>
      </c>
      <c r="F20" s="28">
        <v>0</v>
      </c>
      <c r="G20" s="33">
        <v>0</v>
      </c>
      <c r="H20" s="29">
        <v>0</v>
      </c>
    </row>
    <row r="21" spans="1:8" x14ac:dyDescent="0.35">
      <c r="A21" s="4" t="s">
        <v>25</v>
      </c>
      <c r="B21" s="5">
        <v>0</v>
      </c>
      <c r="C21" s="7">
        <v>0</v>
      </c>
      <c r="D21" s="5">
        <v>0</v>
      </c>
      <c r="E21" s="7">
        <v>0</v>
      </c>
      <c r="F21" s="5">
        <v>0</v>
      </c>
      <c r="G21" s="7">
        <v>0</v>
      </c>
      <c r="H21" s="6">
        <v>0</v>
      </c>
    </row>
    <row r="22" spans="1:8" x14ac:dyDescent="0.35">
      <c r="A22" s="32" t="s">
        <v>26</v>
      </c>
      <c r="B22" s="28">
        <v>5855</v>
      </c>
      <c r="C22" s="33">
        <v>1</v>
      </c>
      <c r="D22" s="28">
        <v>0</v>
      </c>
      <c r="E22" s="33">
        <v>0</v>
      </c>
      <c r="F22" s="28">
        <v>0</v>
      </c>
      <c r="G22" s="33">
        <v>0</v>
      </c>
      <c r="H22" s="29">
        <v>5855</v>
      </c>
    </row>
    <row r="23" spans="1:8" x14ac:dyDescent="0.35">
      <c r="A23" s="4" t="s">
        <v>27</v>
      </c>
      <c r="B23" s="5">
        <v>0</v>
      </c>
      <c r="C23" s="7">
        <v>0</v>
      </c>
      <c r="D23" s="5">
        <v>0</v>
      </c>
      <c r="E23" s="7">
        <v>0</v>
      </c>
      <c r="F23" s="5">
        <v>0</v>
      </c>
      <c r="G23" s="7">
        <v>0</v>
      </c>
      <c r="H23" s="6">
        <v>0</v>
      </c>
    </row>
    <row r="24" spans="1:8" x14ac:dyDescent="0.35">
      <c r="A24" s="32" t="s">
        <v>28</v>
      </c>
      <c r="B24" s="28">
        <v>0</v>
      </c>
      <c r="C24" s="33">
        <v>0</v>
      </c>
      <c r="D24" s="28">
        <v>0</v>
      </c>
      <c r="E24" s="33">
        <v>0</v>
      </c>
      <c r="F24" s="28">
        <v>0</v>
      </c>
      <c r="G24" s="33">
        <v>0</v>
      </c>
      <c r="H24" s="29">
        <v>0</v>
      </c>
    </row>
    <row r="25" spans="1:8" x14ac:dyDescent="0.35">
      <c r="A25" s="4" t="s">
        <v>29</v>
      </c>
      <c r="B25" s="5">
        <v>0</v>
      </c>
      <c r="C25" s="7">
        <v>0</v>
      </c>
      <c r="D25" s="5">
        <v>0</v>
      </c>
      <c r="E25" s="7">
        <v>0</v>
      </c>
      <c r="F25" s="5">
        <v>0</v>
      </c>
      <c r="G25" s="7">
        <v>0</v>
      </c>
      <c r="H25" s="6">
        <v>0</v>
      </c>
    </row>
    <row r="26" spans="1:8" x14ac:dyDescent="0.35">
      <c r="A26" s="32" t="s">
        <v>30</v>
      </c>
      <c r="B26" s="28">
        <v>0</v>
      </c>
      <c r="C26" s="33">
        <v>0</v>
      </c>
      <c r="D26" s="28">
        <v>0</v>
      </c>
      <c r="E26" s="33">
        <v>0</v>
      </c>
      <c r="F26" s="28">
        <v>0</v>
      </c>
      <c r="G26" s="33">
        <v>0</v>
      </c>
      <c r="H26" s="29">
        <v>0</v>
      </c>
    </row>
    <row r="27" spans="1:8" x14ac:dyDescent="0.35">
      <c r="A27" s="4" t="s">
        <v>31</v>
      </c>
      <c r="B27" s="5">
        <v>0</v>
      </c>
      <c r="C27" s="7">
        <v>0</v>
      </c>
      <c r="D27" s="5">
        <v>0</v>
      </c>
      <c r="E27" s="7">
        <v>0</v>
      </c>
      <c r="F27" s="5">
        <v>0</v>
      </c>
      <c r="G27" s="7">
        <v>0</v>
      </c>
      <c r="H27" s="6">
        <v>0</v>
      </c>
    </row>
    <row r="28" spans="1:8" x14ac:dyDescent="0.35">
      <c r="A28" s="32" t="s">
        <v>32</v>
      </c>
      <c r="B28" s="28">
        <v>0</v>
      </c>
      <c r="C28" s="33">
        <v>0</v>
      </c>
      <c r="D28" s="28">
        <v>0</v>
      </c>
      <c r="E28" s="33">
        <v>0</v>
      </c>
      <c r="F28" s="28">
        <v>0</v>
      </c>
      <c r="G28" s="33">
        <v>0</v>
      </c>
      <c r="H28" s="29">
        <v>0</v>
      </c>
    </row>
    <row r="29" spans="1:8" x14ac:dyDescent="0.35">
      <c r="A29" s="4" t="s">
        <v>33</v>
      </c>
      <c r="B29" s="5">
        <v>0</v>
      </c>
      <c r="C29" s="7">
        <v>0</v>
      </c>
      <c r="D29" s="5">
        <v>0</v>
      </c>
      <c r="E29" s="7">
        <v>0</v>
      </c>
      <c r="F29" s="5">
        <v>0</v>
      </c>
      <c r="G29" s="7">
        <v>0</v>
      </c>
      <c r="H29" s="6">
        <v>0</v>
      </c>
    </row>
    <row r="30" spans="1:8" x14ac:dyDescent="0.35">
      <c r="A30" s="32" t="s">
        <v>34</v>
      </c>
      <c r="B30" s="28">
        <v>0</v>
      </c>
      <c r="C30" s="33">
        <v>0</v>
      </c>
      <c r="D30" s="28">
        <v>0</v>
      </c>
      <c r="E30" s="33">
        <v>0</v>
      </c>
      <c r="F30" s="28">
        <v>0</v>
      </c>
      <c r="G30" s="33">
        <v>0</v>
      </c>
      <c r="H30" s="29">
        <v>0</v>
      </c>
    </row>
    <row r="31" spans="1:8" x14ac:dyDescent="0.35">
      <c r="A31" s="4" t="s">
        <v>35</v>
      </c>
      <c r="B31" s="5">
        <v>0</v>
      </c>
      <c r="C31" s="7">
        <v>0</v>
      </c>
      <c r="D31" s="5">
        <v>0</v>
      </c>
      <c r="E31" s="7">
        <v>0</v>
      </c>
      <c r="F31" s="5">
        <v>0</v>
      </c>
      <c r="G31" s="7">
        <v>0</v>
      </c>
      <c r="H31" s="6">
        <v>0</v>
      </c>
    </row>
    <row r="32" spans="1:8" x14ac:dyDescent="0.35">
      <c r="A32" s="32" t="s">
        <v>36</v>
      </c>
      <c r="B32" s="28">
        <v>0</v>
      </c>
      <c r="C32" s="33">
        <v>0</v>
      </c>
      <c r="D32" s="28">
        <v>0</v>
      </c>
      <c r="E32" s="33">
        <v>0</v>
      </c>
      <c r="F32" s="28">
        <v>0</v>
      </c>
      <c r="G32" s="33">
        <v>0</v>
      </c>
      <c r="H32" s="29">
        <v>0</v>
      </c>
    </row>
    <row r="33" spans="1:8" x14ac:dyDescent="0.35">
      <c r="A33" s="4" t="s">
        <v>37</v>
      </c>
      <c r="B33" s="5">
        <v>0</v>
      </c>
      <c r="C33" s="7">
        <v>0</v>
      </c>
      <c r="D33" s="5">
        <v>0</v>
      </c>
      <c r="E33" s="7">
        <v>0</v>
      </c>
      <c r="F33" s="5">
        <v>0</v>
      </c>
      <c r="G33" s="7">
        <v>0</v>
      </c>
      <c r="H33" s="6">
        <v>0</v>
      </c>
    </row>
    <row r="34" spans="1:8" x14ac:dyDescent="0.35">
      <c r="A34" s="32" t="s">
        <v>38</v>
      </c>
      <c r="B34" s="28">
        <v>0</v>
      </c>
      <c r="C34" s="33">
        <v>0</v>
      </c>
      <c r="D34" s="28">
        <v>0</v>
      </c>
      <c r="E34" s="33">
        <v>0</v>
      </c>
      <c r="F34" s="28">
        <v>0</v>
      </c>
      <c r="G34" s="33">
        <v>0</v>
      </c>
      <c r="H34" s="29">
        <v>0</v>
      </c>
    </row>
    <row r="35" spans="1:8" x14ac:dyDescent="0.35">
      <c r="A35" s="4" t="s">
        <v>39</v>
      </c>
      <c r="B35" s="5">
        <v>0</v>
      </c>
      <c r="C35" s="7">
        <v>0</v>
      </c>
      <c r="D35" s="5">
        <v>0</v>
      </c>
      <c r="E35" s="7">
        <v>0</v>
      </c>
      <c r="F35" s="5">
        <v>0</v>
      </c>
      <c r="G35" s="7">
        <v>0</v>
      </c>
      <c r="H35" s="6">
        <v>0</v>
      </c>
    </row>
    <row r="36" spans="1:8" x14ac:dyDescent="0.35">
      <c r="A36" s="32" t="s">
        <v>40</v>
      </c>
      <c r="B36" s="28">
        <v>0</v>
      </c>
      <c r="C36" s="33">
        <v>0</v>
      </c>
      <c r="D36" s="28">
        <v>0</v>
      </c>
      <c r="E36" s="33">
        <v>0</v>
      </c>
      <c r="F36" s="28">
        <v>0</v>
      </c>
      <c r="G36" s="33">
        <v>0</v>
      </c>
      <c r="H36" s="29">
        <v>0</v>
      </c>
    </row>
    <row r="37" spans="1:8" x14ac:dyDescent="0.35">
      <c r="A37" s="4" t="s">
        <v>41</v>
      </c>
      <c r="B37" s="5">
        <v>0</v>
      </c>
      <c r="C37" s="7">
        <v>0</v>
      </c>
      <c r="D37" s="5">
        <v>0</v>
      </c>
      <c r="E37" s="7">
        <v>0</v>
      </c>
      <c r="F37" s="5">
        <v>0</v>
      </c>
      <c r="G37" s="7">
        <v>0</v>
      </c>
      <c r="H37" s="6">
        <v>0</v>
      </c>
    </row>
    <row r="38" spans="1:8" x14ac:dyDescent="0.35">
      <c r="A38" s="32" t="s">
        <v>42</v>
      </c>
      <c r="B38" s="28">
        <v>0</v>
      </c>
      <c r="C38" s="33">
        <v>0</v>
      </c>
      <c r="D38" s="28">
        <v>0</v>
      </c>
      <c r="E38" s="33">
        <v>0</v>
      </c>
      <c r="F38" s="28">
        <v>0</v>
      </c>
      <c r="G38" s="33">
        <v>0</v>
      </c>
      <c r="H38" s="29">
        <v>0</v>
      </c>
    </row>
    <row r="39" spans="1:8" x14ac:dyDescent="0.35">
      <c r="A39" s="4" t="s">
        <v>43</v>
      </c>
      <c r="B39" s="5">
        <v>0</v>
      </c>
      <c r="C39" s="7">
        <v>0</v>
      </c>
      <c r="D39" s="5">
        <v>0</v>
      </c>
      <c r="E39" s="7">
        <v>0</v>
      </c>
      <c r="F39" s="5">
        <v>0</v>
      </c>
      <c r="G39" s="7">
        <v>0</v>
      </c>
      <c r="H39" s="6">
        <v>0</v>
      </c>
    </row>
    <row r="40" spans="1:8" x14ac:dyDescent="0.35">
      <c r="A40" s="32" t="s">
        <v>44</v>
      </c>
      <c r="B40" s="28">
        <v>0</v>
      </c>
      <c r="C40" s="33">
        <v>0</v>
      </c>
      <c r="D40" s="28">
        <v>0</v>
      </c>
      <c r="E40" s="33">
        <v>0</v>
      </c>
      <c r="F40" s="28">
        <v>0</v>
      </c>
      <c r="G40" s="33">
        <v>0</v>
      </c>
      <c r="H40" s="29">
        <v>0</v>
      </c>
    </row>
    <row r="41" spans="1:8" x14ac:dyDescent="0.35">
      <c r="A41" s="4" t="s">
        <v>45</v>
      </c>
      <c r="B41" s="5">
        <v>13713</v>
      </c>
      <c r="C41" s="7">
        <v>0.99299999999999999</v>
      </c>
      <c r="D41" s="5">
        <v>0</v>
      </c>
      <c r="E41" s="7">
        <v>0</v>
      </c>
      <c r="F41" s="5">
        <v>91</v>
      </c>
      <c r="G41" s="7">
        <v>7.0000000000000001E-3</v>
      </c>
      <c r="H41" s="6">
        <v>13804</v>
      </c>
    </row>
    <row r="42" spans="1:8" x14ac:dyDescent="0.35">
      <c r="A42" s="32" t="s">
        <v>46</v>
      </c>
      <c r="B42" s="28">
        <v>0</v>
      </c>
      <c r="C42" s="33">
        <v>0</v>
      </c>
      <c r="D42" s="28">
        <v>0</v>
      </c>
      <c r="E42" s="33">
        <v>0</v>
      </c>
      <c r="F42" s="28">
        <v>0</v>
      </c>
      <c r="G42" s="33">
        <v>0</v>
      </c>
      <c r="H42" s="29">
        <v>0</v>
      </c>
    </row>
    <row r="43" spans="1:8" x14ac:dyDescent="0.35">
      <c r="A43" s="4" t="s">
        <v>47</v>
      </c>
      <c r="B43" s="5">
        <v>0</v>
      </c>
      <c r="C43" s="7">
        <v>0</v>
      </c>
      <c r="D43" s="5">
        <v>0</v>
      </c>
      <c r="E43" s="7">
        <v>0</v>
      </c>
      <c r="F43" s="5">
        <v>0</v>
      </c>
      <c r="G43" s="7">
        <v>0</v>
      </c>
      <c r="H43" s="6">
        <v>0</v>
      </c>
    </row>
    <row r="44" spans="1:8" x14ac:dyDescent="0.35">
      <c r="A44" s="32" t="s">
        <v>48</v>
      </c>
      <c r="B44" s="28">
        <v>0</v>
      </c>
      <c r="C44" s="33">
        <v>0</v>
      </c>
      <c r="D44" s="28">
        <v>0</v>
      </c>
      <c r="E44" s="33">
        <v>0</v>
      </c>
      <c r="F44" s="28">
        <v>0</v>
      </c>
      <c r="G44" s="33">
        <v>0</v>
      </c>
      <c r="H44" s="29">
        <v>0</v>
      </c>
    </row>
    <row r="45" spans="1:8" x14ac:dyDescent="0.35">
      <c r="A45" s="4" t="s">
        <v>49</v>
      </c>
      <c r="B45" s="5">
        <v>0</v>
      </c>
      <c r="C45" s="7">
        <v>0</v>
      </c>
      <c r="D45" s="5">
        <v>0</v>
      </c>
      <c r="E45" s="7">
        <v>0</v>
      </c>
      <c r="F45" s="5">
        <v>0</v>
      </c>
      <c r="G45" s="7">
        <v>0</v>
      </c>
      <c r="H45" s="6">
        <v>0</v>
      </c>
    </row>
    <row r="46" spans="1:8" x14ac:dyDescent="0.35">
      <c r="A46" s="32" t="s">
        <v>50</v>
      </c>
      <c r="B46" s="28">
        <v>0</v>
      </c>
      <c r="C46" s="33">
        <v>0</v>
      </c>
      <c r="D46" s="28">
        <v>0</v>
      </c>
      <c r="E46" s="33">
        <v>0</v>
      </c>
      <c r="F46" s="28">
        <v>0</v>
      </c>
      <c r="G46" s="33">
        <v>0</v>
      </c>
      <c r="H46" s="29">
        <v>0</v>
      </c>
    </row>
    <row r="47" spans="1:8" x14ac:dyDescent="0.35">
      <c r="A47" s="4" t="s">
        <v>51</v>
      </c>
      <c r="B47" s="5">
        <v>0</v>
      </c>
      <c r="C47" s="7">
        <v>0</v>
      </c>
      <c r="D47" s="5">
        <v>0</v>
      </c>
      <c r="E47" s="7">
        <v>0</v>
      </c>
      <c r="F47" s="5">
        <v>0</v>
      </c>
      <c r="G47" s="7">
        <v>0</v>
      </c>
      <c r="H47" s="6">
        <v>0</v>
      </c>
    </row>
    <row r="48" spans="1:8" x14ac:dyDescent="0.35">
      <c r="A48" s="32" t="s">
        <v>52</v>
      </c>
      <c r="B48" s="28">
        <v>0</v>
      </c>
      <c r="C48" s="33">
        <v>0</v>
      </c>
      <c r="D48" s="28">
        <v>0</v>
      </c>
      <c r="E48" s="33">
        <v>0</v>
      </c>
      <c r="F48" s="28">
        <v>0</v>
      </c>
      <c r="G48" s="33">
        <v>0</v>
      </c>
      <c r="H48" s="29">
        <v>0</v>
      </c>
    </row>
    <row r="49" spans="1:8" x14ac:dyDescent="0.35">
      <c r="A49" s="4" t="s">
        <v>53</v>
      </c>
      <c r="B49" s="5">
        <v>0</v>
      </c>
      <c r="C49" s="7">
        <v>0</v>
      </c>
      <c r="D49" s="5">
        <v>0</v>
      </c>
      <c r="E49" s="7">
        <v>0</v>
      </c>
      <c r="F49" s="5">
        <v>0</v>
      </c>
      <c r="G49" s="7">
        <v>0</v>
      </c>
      <c r="H49" s="6">
        <v>0</v>
      </c>
    </row>
    <row r="50" spans="1:8" x14ac:dyDescent="0.35">
      <c r="A50" s="32" t="s">
        <v>54</v>
      </c>
      <c r="B50" s="28">
        <v>0</v>
      </c>
      <c r="C50" s="33">
        <v>0</v>
      </c>
      <c r="D50" s="28">
        <v>0</v>
      </c>
      <c r="E50" s="33">
        <v>0</v>
      </c>
      <c r="F50" s="28">
        <v>0</v>
      </c>
      <c r="G50" s="33">
        <v>0</v>
      </c>
      <c r="H50" s="29">
        <v>0</v>
      </c>
    </row>
    <row r="51" spans="1:8" x14ac:dyDescent="0.35">
      <c r="A51" s="4" t="s">
        <v>55</v>
      </c>
      <c r="B51" s="5">
        <v>0</v>
      </c>
      <c r="C51" s="7">
        <v>0</v>
      </c>
      <c r="D51" s="5">
        <v>0</v>
      </c>
      <c r="E51" s="7">
        <v>0</v>
      </c>
      <c r="F51" s="5">
        <v>0</v>
      </c>
      <c r="G51" s="7">
        <v>0</v>
      </c>
      <c r="H51" s="6">
        <v>0</v>
      </c>
    </row>
    <row r="52" spans="1:8" x14ac:dyDescent="0.35">
      <c r="A52" s="32" t="s">
        <v>56</v>
      </c>
      <c r="B52" s="28">
        <v>0</v>
      </c>
      <c r="C52" s="33">
        <v>0</v>
      </c>
      <c r="D52" s="28">
        <v>0</v>
      </c>
      <c r="E52" s="33">
        <v>0</v>
      </c>
      <c r="F52" s="28">
        <v>0</v>
      </c>
      <c r="G52" s="33">
        <v>0</v>
      </c>
      <c r="H52" s="29">
        <v>0</v>
      </c>
    </row>
    <row r="53" spans="1:8" x14ac:dyDescent="0.35">
      <c r="A53" s="4" t="s">
        <v>57</v>
      </c>
      <c r="B53" s="5">
        <v>0</v>
      </c>
      <c r="C53" s="7">
        <v>0</v>
      </c>
      <c r="D53" s="5">
        <v>0</v>
      </c>
      <c r="E53" s="7">
        <v>0</v>
      </c>
      <c r="F53" s="5">
        <v>0</v>
      </c>
      <c r="G53" s="7">
        <v>0</v>
      </c>
      <c r="H53" s="6">
        <v>0</v>
      </c>
    </row>
    <row r="54" spans="1:8" x14ac:dyDescent="0.35">
      <c r="A54" s="32" t="s">
        <v>58</v>
      </c>
      <c r="B54" s="28">
        <v>0</v>
      </c>
      <c r="C54" s="33">
        <v>0</v>
      </c>
      <c r="D54" s="28">
        <v>0</v>
      </c>
      <c r="E54" s="33">
        <v>0</v>
      </c>
      <c r="F54" s="28">
        <v>0</v>
      </c>
      <c r="G54" s="33">
        <v>0</v>
      </c>
      <c r="H54" s="29">
        <v>0</v>
      </c>
    </row>
    <row r="55" spans="1:8" x14ac:dyDescent="0.35">
      <c r="A55" s="4" t="s">
        <v>59</v>
      </c>
      <c r="B55" s="5">
        <v>0</v>
      </c>
      <c r="C55" s="7">
        <v>0</v>
      </c>
      <c r="D55" s="5">
        <v>0</v>
      </c>
      <c r="E55" s="7">
        <v>0</v>
      </c>
      <c r="F55" s="5">
        <v>0</v>
      </c>
      <c r="G55" s="7">
        <v>0</v>
      </c>
      <c r="H55" s="6">
        <v>0</v>
      </c>
    </row>
    <row r="56" spans="1:8" x14ac:dyDescent="0.35">
      <c r="A56" s="32" t="s">
        <v>60</v>
      </c>
      <c r="B56" s="28">
        <v>0</v>
      </c>
      <c r="C56" s="33">
        <v>0</v>
      </c>
      <c r="D56" s="28">
        <v>0</v>
      </c>
      <c r="E56" s="33">
        <v>0</v>
      </c>
      <c r="F56" s="28">
        <v>0</v>
      </c>
      <c r="G56" s="33">
        <v>0</v>
      </c>
      <c r="H56" s="29">
        <v>0</v>
      </c>
    </row>
    <row r="57" spans="1:8" x14ac:dyDescent="0.35">
      <c r="A57" s="4" t="s">
        <v>61</v>
      </c>
      <c r="B57" s="5">
        <v>0</v>
      </c>
      <c r="C57" s="7">
        <v>0</v>
      </c>
      <c r="D57" s="5">
        <v>0</v>
      </c>
      <c r="E57" s="7">
        <v>0</v>
      </c>
      <c r="F57" s="5">
        <v>0</v>
      </c>
      <c r="G57" s="7">
        <v>0</v>
      </c>
      <c r="H57" s="6">
        <v>0</v>
      </c>
    </row>
    <row r="58" spans="1:8" x14ac:dyDescent="0.35">
      <c r="A58" s="32" t="s">
        <v>62</v>
      </c>
      <c r="B58" s="28">
        <v>0</v>
      </c>
      <c r="C58" s="33">
        <v>0</v>
      </c>
      <c r="D58" s="28">
        <v>0</v>
      </c>
      <c r="E58" s="33">
        <v>0</v>
      </c>
      <c r="F58" s="28">
        <v>0</v>
      </c>
      <c r="G58" s="33">
        <v>0</v>
      </c>
      <c r="H58" s="29">
        <v>0</v>
      </c>
    </row>
    <row r="59" spans="1:8" x14ac:dyDescent="0.35">
      <c r="A59" s="4" t="s">
        <v>63</v>
      </c>
      <c r="B59" s="5">
        <v>0</v>
      </c>
      <c r="C59" s="7">
        <v>0</v>
      </c>
      <c r="D59" s="5">
        <v>0</v>
      </c>
      <c r="E59" s="7">
        <v>0</v>
      </c>
      <c r="F59" s="5">
        <v>0</v>
      </c>
      <c r="G59" s="7">
        <v>0</v>
      </c>
      <c r="H59" s="6">
        <v>0</v>
      </c>
    </row>
    <row r="60" spans="1:8" x14ac:dyDescent="0.35">
      <c r="A60" s="32" t="s">
        <v>64</v>
      </c>
      <c r="B60" s="28">
        <v>0</v>
      </c>
      <c r="C60" s="33">
        <v>0</v>
      </c>
      <c r="D60" s="28">
        <v>0</v>
      </c>
      <c r="E60" s="33">
        <v>0</v>
      </c>
      <c r="F60" s="28">
        <v>0</v>
      </c>
      <c r="G60" s="33">
        <v>0</v>
      </c>
      <c r="H60" s="29">
        <v>0</v>
      </c>
    </row>
    <row r="61" spans="1:8" x14ac:dyDescent="0.35">
      <c r="A61" s="4" t="s">
        <v>65</v>
      </c>
      <c r="B61" s="5">
        <v>0</v>
      </c>
      <c r="C61" s="7">
        <v>0</v>
      </c>
      <c r="D61" s="5">
        <v>0</v>
      </c>
      <c r="E61" s="7">
        <v>0</v>
      </c>
      <c r="F61" s="5">
        <v>0</v>
      </c>
      <c r="G61" s="7">
        <v>0</v>
      </c>
      <c r="H61" s="6">
        <v>0</v>
      </c>
    </row>
    <row r="62" spans="1:8" x14ac:dyDescent="0.35">
      <c r="A62" s="34" t="s">
        <v>66</v>
      </c>
      <c r="B62" s="35">
        <v>0</v>
      </c>
      <c r="C62" s="36">
        <v>0</v>
      </c>
      <c r="D62" s="35">
        <v>0</v>
      </c>
      <c r="E62" s="36">
        <v>0</v>
      </c>
      <c r="F62" s="35">
        <v>0</v>
      </c>
      <c r="G62" s="36">
        <v>0</v>
      </c>
      <c r="H62" s="37">
        <v>0</v>
      </c>
    </row>
    <row r="63" spans="1:8" ht="15.45" x14ac:dyDescent="0.4">
      <c r="A63" s="2" t="s">
        <v>150</v>
      </c>
      <c r="B63" s="3">
        <f>SUBTOTAL(109,B4:B62)</f>
        <v>32604</v>
      </c>
      <c r="C63" s="9">
        <f>AVERAGE(C4:C62)</f>
        <v>5.0728813559322031E-2</v>
      </c>
      <c r="D63" s="3">
        <f>SUBTOTAL(109,D4:D62)</f>
        <v>0</v>
      </c>
      <c r="E63" s="9">
        <f>AVERAGE(E4:E62)</f>
        <v>0</v>
      </c>
      <c r="F63" s="3">
        <f>SUBTOTAL(109,F4:F62)</f>
        <v>91</v>
      </c>
      <c r="G63" s="9">
        <f>AVERAGE(G4:G62)</f>
        <v>1.1864406779661017E-4</v>
      </c>
      <c r="H63" s="3">
        <f>SUBTOTAL(109,H4:H62)</f>
        <v>32695</v>
      </c>
    </row>
    <row r="64" spans="1:8" x14ac:dyDescent="0.35">
      <c r="A64" s="76" t="s">
        <v>169</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64"/>
  <sheetViews>
    <sheetView topLeftCell="A3" workbookViewId="0">
      <selection activeCell="A2" sqref="A2:H2"/>
    </sheetView>
  </sheetViews>
  <sheetFormatPr defaultRowHeight="15" x14ac:dyDescent="0.35"/>
  <cols>
    <col min="1" max="1" width="22.75" customWidth="1"/>
    <col min="2" max="8" width="20.75" customWidth="1"/>
  </cols>
  <sheetData>
    <row r="1" spans="1:8" ht="50.5" customHeight="1" x14ac:dyDescent="0.35">
      <c r="A1" s="72" t="s">
        <v>302</v>
      </c>
      <c r="B1" s="72"/>
      <c r="C1" s="72"/>
      <c r="D1" s="72"/>
      <c r="E1" s="72"/>
      <c r="F1" s="72"/>
      <c r="G1" s="72"/>
      <c r="H1" s="72"/>
    </row>
    <row r="2" spans="1:8" ht="20.149999999999999" x14ac:dyDescent="0.5">
      <c r="A2" s="73" t="s">
        <v>170</v>
      </c>
      <c r="B2" s="73"/>
      <c r="C2" s="73"/>
      <c r="D2" s="73"/>
      <c r="E2" s="73"/>
      <c r="F2" s="73"/>
      <c r="G2" s="73"/>
      <c r="H2" s="73"/>
    </row>
    <row r="3" spans="1:8" s="1" customFormat="1" ht="78" customHeight="1" x14ac:dyDescent="0.35">
      <c r="A3" s="56" t="s">
        <v>2</v>
      </c>
      <c r="B3" s="57" t="s">
        <v>171</v>
      </c>
      <c r="C3" s="61" t="s">
        <v>172</v>
      </c>
      <c r="D3" s="57" t="s">
        <v>173</v>
      </c>
      <c r="E3" s="61" t="s">
        <v>174</v>
      </c>
      <c r="F3" s="57" t="s">
        <v>175</v>
      </c>
      <c r="G3" s="61" t="s">
        <v>176</v>
      </c>
      <c r="H3" s="58" t="s">
        <v>177</v>
      </c>
    </row>
    <row r="4" spans="1:8" x14ac:dyDescent="0.35">
      <c r="A4" s="32" t="s">
        <v>8</v>
      </c>
      <c r="B4" s="28">
        <v>18413</v>
      </c>
      <c r="C4" s="33">
        <v>0.84899999999999998</v>
      </c>
      <c r="D4" s="28">
        <v>195</v>
      </c>
      <c r="E4" s="33">
        <v>8.9999999999999993E-3</v>
      </c>
      <c r="F4" s="28">
        <v>3088</v>
      </c>
      <c r="G4" s="33">
        <v>0.14199999999999999</v>
      </c>
      <c r="H4" s="29">
        <v>21696</v>
      </c>
    </row>
    <row r="5" spans="1:8" x14ac:dyDescent="0.35">
      <c r="A5" s="4" t="s">
        <v>9</v>
      </c>
      <c r="B5" s="5">
        <v>0</v>
      </c>
      <c r="C5" s="7">
        <v>0</v>
      </c>
      <c r="D5" s="5">
        <v>0</v>
      </c>
      <c r="E5" s="7">
        <v>0</v>
      </c>
      <c r="F5" s="5">
        <v>0</v>
      </c>
      <c r="G5" s="7">
        <v>0</v>
      </c>
      <c r="H5" s="6">
        <v>0</v>
      </c>
    </row>
    <row r="6" spans="1:8" x14ac:dyDescent="0.35">
      <c r="A6" s="32" t="s">
        <v>10</v>
      </c>
      <c r="B6" s="28">
        <v>0</v>
      </c>
      <c r="C6" s="33">
        <v>0</v>
      </c>
      <c r="D6" s="28">
        <v>0</v>
      </c>
      <c r="E6" s="33">
        <v>0</v>
      </c>
      <c r="F6" s="28">
        <v>0</v>
      </c>
      <c r="G6" s="33">
        <v>0</v>
      </c>
      <c r="H6" s="29">
        <v>0</v>
      </c>
    </row>
    <row r="7" spans="1:8" x14ac:dyDescent="0.35">
      <c r="A7" s="4" t="s">
        <v>11</v>
      </c>
      <c r="B7" s="5">
        <v>62855</v>
      </c>
      <c r="C7" s="7">
        <v>0.98399999999999999</v>
      </c>
      <c r="D7" s="5">
        <v>0</v>
      </c>
      <c r="E7" s="7">
        <v>0</v>
      </c>
      <c r="F7" s="5">
        <v>1028</v>
      </c>
      <c r="G7" s="7">
        <v>1.6E-2</v>
      </c>
      <c r="H7" s="6">
        <v>63883</v>
      </c>
    </row>
    <row r="8" spans="1:8" x14ac:dyDescent="0.35">
      <c r="A8" s="32" t="s">
        <v>12</v>
      </c>
      <c r="B8" s="28">
        <v>0</v>
      </c>
      <c r="C8" s="33">
        <v>0</v>
      </c>
      <c r="D8" s="28">
        <v>0</v>
      </c>
      <c r="E8" s="33">
        <v>0</v>
      </c>
      <c r="F8" s="28">
        <v>0</v>
      </c>
      <c r="G8" s="33">
        <v>0</v>
      </c>
      <c r="H8" s="29">
        <v>0</v>
      </c>
    </row>
    <row r="9" spans="1:8" x14ac:dyDescent="0.35">
      <c r="A9" s="4" t="s">
        <v>13</v>
      </c>
      <c r="B9" s="5">
        <v>0</v>
      </c>
      <c r="C9" s="7">
        <v>0</v>
      </c>
      <c r="D9" s="5">
        <v>0</v>
      </c>
      <c r="E9" s="7">
        <v>0</v>
      </c>
      <c r="F9" s="5">
        <v>0</v>
      </c>
      <c r="G9" s="7">
        <v>0</v>
      </c>
      <c r="H9" s="6">
        <v>0</v>
      </c>
    </row>
    <row r="10" spans="1:8" x14ac:dyDescent="0.35">
      <c r="A10" s="32" t="s">
        <v>14</v>
      </c>
      <c r="B10" s="28">
        <v>13568</v>
      </c>
      <c r="C10" s="33">
        <v>0.878</v>
      </c>
      <c r="D10" s="28">
        <v>721</v>
      </c>
      <c r="E10" s="33">
        <v>4.7E-2</v>
      </c>
      <c r="F10" s="28">
        <v>1158</v>
      </c>
      <c r="G10" s="33">
        <v>7.4999999999999997E-2</v>
      </c>
      <c r="H10" s="29">
        <v>15447</v>
      </c>
    </row>
    <row r="11" spans="1:8" x14ac:dyDescent="0.35">
      <c r="A11" s="4" t="s">
        <v>15</v>
      </c>
      <c r="B11" s="5">
        <v>0</v>
      </c>
      <c r="C11" s="7">
        <v>0</v>
      </c>
      <c r="D11" s="5">
        <v>0</v>
      </c>
      <c r="E11" s="7">
        <v>0</v>
      </c>
      <c r="F11" s="5">
        <v>0</v>
      </c>
      <c r="G11" s="7">
        <v>0</v>
      </c>
      <c r="H11" s="6">
        <v>0</v>
      </c>
    </row>
    <row r="12" spans="1:8" x14ac:dyDescent="0.35">
      <c r="A12" s="32" t="s">
        <v>16</v>
      </c>
      <c r="B12" s="28">
        <v>33532</v>
      </c>
      <c r="C12" s="33">
        <v>0.93100000000000005</v>
      </c>
      <c r="D12" s="28">
        <v>0</v>
      </c>
      <c r="E12" s="33">
        <v>0</v>
      </c>
      <c r="F12" s="28">
        <v>2489</v>
      </c>
      <c r="G12" s="33">
        <v>6.9000000000000006E-2</v>
      </c>
      <c r="H12" s="29">
        <v>36021</v>
      </c>
    </row>
    <row r="13" spans="1:8" x14ac:dyDescent="0.35">
      <c r="A13" s="4" t="s">
        <v>17</v>
      </c>
      <c r="B13" s="5">
        <v>90204</v>
      </c>
      <c r="C13" s="7">
        <v>0.99399999999999999</v>
      </c>
      <c r="D13" s="5">
        <v>0</v>
      </c>
      <c r="E13" s="7">
        <v>0</v>
      </c>
      <c r="F13" s="5">
        <v>574</v>
      </c>
      <c r="G13" s="7">
        <v>6.0000000000000001E-3</v>
      </c>
      <c r="H13" s="6">
        <v>90778</v>
      </c>
    </row>
    <row r="14" spans="1:8" x14ac:dyDescent="0.35">
      <c r="A14" s="32" t="s">
        <v>18</v>
      </c>
      <c r="B14" s="28">
        <v>0</v>
      </c>
      <c r="C14" s="33">
        <v>0</v>
      </c>
      <c r="D14" s="28">
        <v>0</v>
      </c>
      <c r="E14" s="33">
        <v>0</v>
      </c>
      <c r="F14" s="28">
        <v>0</v>
      </c>
      <c r="G14" s="33">
        <v>0</v>
      </c>
      <c r="H14" s="29">
        <v>0</v>
      </c>
    </row>
    <row r="15" spans="1:8" x14ac:dyDescent="0.35">
      <c r="A15" s="4" t="s">
        <v>19</v>
      </c>
      <c r="B15" s="5">
        <v>16580</v>
      </c>
      <c r="C15" s="7">
        <v>0.81100000000000005</v>
      </c>
      <c r="D15" s="5">
        <v>1115</v>
      </c>
      <c r="E15" s="7">
        <v>5.5E-2</v>
      </c>
      <c r="F15" s="5">
        <v>2759</v>
      </c>
      <c r="G15" s="7">
        <v>0.13500000000000001</v>
      </c>
      <c r="H15" s="6">
        <v>20454</v>
      </c>
    </row>
    <row r="16" spans="1:8" x14ac:dyDescent="0.35">
      <c r="A16" s="32" t="s">
        <v>20</v>
      </c>
      <c r="B16" s="28">
        <v>13353</v>
      </c>
      <c r="C16" s="33">
        <v>0.97699999999999998</v>
      </c>
      <c r="D16" s="28">
        <v>128</v>
      </c>
      <c r="E16" s="33">
        <v>8.9999999999999993E-3</v>
      </c>
      <c r="F16" s="28">
        <v>189</v>
      </c>
      <c r="G16" s="33">
        <v>1.4E-2</v>
      </c>
      <c r="H16" s="29">
        <v>13670</v>
      </c>
    </row>
    <row r="17" spans="1:8" x14ac:dyDescent="0.35">
      <c r="A17" s="4" t="s">
        <v>21</v>
      </c>
      <c r="B17" s="5">
        <v>0</v>
      </c>
      <c r="C17" s="7">
        <v>0</v>
      </c>
      <c r="D17" s="5">
        <v>0</v>
      </c>
      <c r="E17" s="7">
        <v>0</v>
      </c>
      <c r="F17" s="5">
        <v>0</v>
      </c>
      <c r="G17" s="7">
        <v>0</v>
      </c>
      <c r="H17" s="6">
        <v>0</v>
      </c>
    </row>
    <row r="18" spans="1:8" x14ac:dyDescent="0.35">
      <c r="A18" s="32" t="s">
        <v>22</v>
      </c>
      <c r="B18" s="28">
        <v>18014</v>
      </c>
      <c r="C18" s="33">
        <v>0.999</v>
      </c>
      <c r="D18" s="28">
        <v>0</v>
      </c>
      <c r="E18" s="33">
        <v>0</v>
      </c>
      <c r="F18" s="28">
        <v>21</v>
      </c>
      <c r="G18" s="33">
        <v>1E-3</v>
      </c>
      <c r="H18" s="29">
        <v>18035</v>
      </c>
    </row>
    <row r="19" spans="1:8" x14ac:dyDescent="0.35">
      <c r="A19" s="4" t="s">
        <v>23</v>
      </c>
      <c r="B19" s="5">
        <v>0</v>
      </c>
      <c r="C19" s="7">
        <v>0</v>
      </c>
      <c r="D19" s="5">
        <v>0</v>
      </c>
      <c r="E19" s="7">
        <v>0</v>
      </c>
      <c r="F19" s="5">
        <v>0</v>
      </c>
      <c r="G19" s="7">
        <v>0</v>
      </c>
      <c r="H19" s="6">
        <v>0</v>
      </c>
    </row>
    <row r="20" spans="1:8" x14ac:dyDescent="0.35">
      <c r="A20" s="32" t="s">
        <v>24</v>
      </c>
      <c r="B20" s="28">
        <v>0</v>
      </c>
      <c r="C20" s="33">
        <v>0</v>
      </c>
      <c r="D20" s="28">
        <v>0</v>
      </c>
      <c r="E20" s="33">
        <v>0</v>
      </c>
      <c r="F20" s="28">
        <v>0</v>
      </c>
      <c r="G20" s="33">
        <v>0</v>
      </c>
      <c r="H20" s="29">
        <v>0</v>
      </c>
    </row>
    <row r="21" spans="1:8" x14ac:dyDescent="0.35">
      <c r="A21" s="4" t="s">
        <v>25</v>
      </c>
      <c r="B21" s="5">
        <v>0</v>
      </c>
      <c r="C21" s="7">
        <v>0</v>
      </c>
      <c r="D21" s="5">
        <v>0</v>
      </c>
      <c r="E21" s="7">
        <v>0</v>
      </c>
      <c r="F21" s="5">
        <v>0</v>
      </c>
      <c r="G21" s="7">
        <v>0</v>
      </c>
      <c r="H21" s="6">
        <v>0</v>
      </c>
    </row>
    <row r="22" spans="1:8" x14ac:dyDescent="0.35">
      <c r="A22" s="32" t="s">
        <v>26</v>
      </c>
      <c r="B22" s="28">
        <v>2783677</v>
      </c>
      <c r="C22" s="33">
        <v>0.99</v>
      </c>
      <c r="D22" s="28">
        <v>1256</v>
      </c>
      <c r="E22" s="33">
        <v>0</v>
      </c>
      <c r="F22" s="28">
        <v>26268</v>
      </c>
      <c r="G22" s="33">
        <v>8.9999999999999993E-3</v>
      </c>
      <c r="H22" s="29">
        <v>2811201</v>
      </c>
    </row>
    <row r="23" spans="1:8" x14ac:dyDescent="0.35">
      <c r="A23" s="4" t="s">
        <v>27</v>
      </c>
      <c r="B23" s="5">
        <v>0</v>
      </c>
      <c r="C23" s="7">
        <v>0</v>
      </c>
      <c r="D23" s="5">
        <v>0</v>
      </c>
      <c r="E23" s="7">
        <v>0</v>
      </c>
      <c r="F23" s="5">
        <v>0</v>
      </c>
      <c r="G23" s="7">
        <v>0</v>
      </c>
      <c r="H23" s="6">
        <v>0</v>
      </c>
    </row>
    <row r="24" spans="1:8" x14ac:dyDescent="0.35">
      <c r="A24" s="32" t="s">
        <v>28</v>
      </c>
      <c r="B24" s="28">
        <v>0</v>
      </c>
      <c r="C24" s="33">
        <v>0</v>
      </c>
      <c r="D24" s="28">
        <v>0</v>
      </c>
      <c r="E24" s="33">
        <v>0</v>
      </c>
      <c r="F24" s="28">
        <v>0</v>
      </c>
      <c r="G24" s="33">
        <v>0</v>
      </c>
      <c r="H24" s="29">
        <v>0</v>
      </c>
    </row>
    <row r="25" spans="1:8" x14ac:dyDescent="0.35">
      <c r="A25" s="4" t="s">
        <v>29</v>
      </c>
      <c r="B25" s="5">
        <v>0</v>
      </c>
      <c r="C25" s="7">
        <v>0</v>
      </c>
      <c r="D25" s="5">
        <v>0</v>
      </c>
      <c r="E25" s="7">
        <v>0</v>
      </c>
      <c r="F25" s="5">
        <v>0</v>
      </c>
      <c r="G25" s="7">
        <v>0</v>
      </c>
      <c r="H25" s="6">
        <v>0</v>
      </c>
    </row>
    <row r="26" spans="1:8" x14ac:dyDescent="0.35">
      <c r="A26" s="32" t="s">
        <v>30</v>
      </c>
      <c r="B26" s="28">
        <v>0</v>
      </c>
      <c r="C26" s="33">
        <v>0</v>
      </c>
      <c r="D26" s="28">
        <v>0</v>
      </c>
      <c r="E26" s="33">
        <v>0</v>
      </c>
      <c r="F26" s="28">
        <v>0</v>
      </c>
      <c r="G26" s="33">
        <v>0</v>
      </c>
      <c r="H26" s="29">
        <v>0</v>
      </c>
    </row>
    <row r="27" spans="1:8" x14ac:dyDescent="0.35">
      <c r="A27" s="4" t="s">
        <v>31</v>
      </c>
      <c r="B27" s="5">
        <v>9391</v>
      </c>
      <c r="C27" s="7">
        <v>0.98599999999999999</v>
      </c>
      <c r="D27" s="5">
        <v>0</v>
      </c>
      <c r="E27" s="7">
        <v>0</v>
      </c>
      <c r="F27" s="5">
        <v>134</v>
      </c>
      <c r="G27" s="7">
        <v>1.4E-2</v>
      </c>
      <c r="H27" s="6">
        <v>9525</v>
      </c>
    </row>
    <row r="28" spans="1:8" x14ac:dyDescent="0.35">
      <c r="A28" s="32" t="s">
        <v>32</v>
      </c>
      <c r="B28" s="28">
        <v>0</v>
      </c>
      <c r="C28" s="33">
        <v>0</v>
      </c>
      <c r="D28" s="28">
        <v>0</v>
      </c>
      <c r="E28" s="33">
        <v>0</v>
      </c>
      <c r="F28" s="28">
        <v>0</v>
      </c>
      <c r="G28" s="33">
        <v>0</v>
      </c>
      <c r="H28" s="29">
        <v>0</v>
      </c>
    </row>
    <row r="29" spans="1:8" x14ac:dyDescent="0.35">
      <c r="A29" s="4" t="s">
        <v>33</v>
      </c>
      <c r="B29" s="5">
        <v>0</v>
      </c>
      <c r="C29" s="7">
        <v>0</v>
      </c>
      <c r="D29" s="5">
        <v>0</v>
      </c>
      <c r="E29" s="7">
        <v>0</v>
      </c>
      <c r="F29" s="5">
        <v>0</v>
      </c>
      <c r="G29" s="7">
        <v>0</v>
      </c>
      <c r="H29" s="6">
        <v>0</v>
      </c>
    </row>
    <row r="30" spans="1:8" x14ac:dyDescent="0.35">
      <c r="A30" s="32" t="s">
        <v>34</v>
      </c>
      <c r="B30" s="28">
        <v>0</v>
      </c>
      <c r="C30" s="33">
        <v>0</v>
      </c>
      <c r="D30" s="28">
        <v>0</v>
      </c>
      <c r="E30" s="33">
        <v>0</v>
      </c>
      <c r="F30" s="28">
        <v>0</v>
      </c>
      <c r="G30" s="33">
        <v>0</v>
      </c>
      <c r="H30" s="29">
        <v>0</v>
      </c>
    </row>
    <row r="31" spans="1:8" x14ac:dyDescent="0.35">
      <c r="A31" s="4" t="s">
        <v>35</v>
      </c>
      <c r="B31" s="5">
        <v>0</v>
      </c>
      <c r="C31" s="7">
        <v>0</v>
      </c>
      <c r="D31" s="5">
        <v>0</v>
      </c>
      <c r="E31" s="7">
        <v>0</v>
      </c>
      <c r="F31" s="5">
        <v>0</v>
      </c>
      <c r="G31" s="7">
        <v>0</v>
      </c>
      <c r="H31" s="6">
        <v>0</v>
      </c>
    </row>
    <row r="32" spans="1:8" x14ac:dyDescent="0.35">
      <c r="A32" s="32" t="s">
        <v>36</v>
      </c>
      <c r="B32" s="28">
        <v>0</v>
      </c>
      <c r="C32" s="33">
        <v>0</v>
      </c>
      <c r="D32" s="28">
        <v>0</v>
      </c>
      <c r="E32" s="33">
        <v>0</v>
      </c>
      <c r="F32" s="28">
        <v>0</v>
      </c>
      <c r="G32" s="33">
        <v>0</v>
      </c>
      <c r="H32" s="29">
        <v>0</v>
      </c>
    </row>
    <row r="33" spans="1:8" x14ac:dyDescent="0.35">
      <c r="A33" s="4" t="s">
        <v>37</v>
      </c>
      <c r="B33" s="5">
        <v>261312</v>
      </c>
      <c r="C33" s="7">
        <v>0.90900000000000003</v>
      </c>
      <c r="D33" s="5">
        <v>3034</v>
      </c>
      <c r="E33" s="7">
        <v>1.0999999999999999E-2</v>
      </c>
      <c r="F33" s="5">
        <v>23101</v>
      </c>
      <c r="G33" s="7">
        <v>0.08</v>
      </c>
      <c r="H33" s="6">
        <v>287447</v>
      </c>
    </row>
    <row r="34" spans="1:8" x14ac:dyDescent="0.35">
      <c r="A34" s="32" t="s">
        <v>38</v>
      </c>
      <c r="B34" s="28">
        <v>0</v>
      </c>
      <c r="C34" s="33">
        <v>0</v>
      </c>
      <c r="D34" s="28">
        <v>0</v>
      </c>
      <c r="E34" s="33">
        <v>0</v>
      </c>
      <c r="F34" s="28">
        <v>0</v>
      </c>
      <c r="G34" s="33">
        <v>0</v>
      </c>
      <c r="H34" s="29">
        <v>0</v>
      </c>
    </row>
    <row r="35" spans="1:8" x14ac:dyDescent="0.35">
      <c r="A35" s="4" t="s">
        <v>39</v>
      </c>
      <c r="B35" s="5">
        <v>0</v>
      </c>
      <c r="C35" s="7">
        <v>0</v>
      </c>
      <c r="D35" s="5">
        <v>0</v>
      </c>
      <c r="E35" s="7">
        <v>0</v>
      </c>
      <c r="F35" s="5">
        <v>0</v>
      </c>
      <c r="G35" s="7">
        <v>0</v>
      </c>
      <c r="H35" s="6">
        <v>0</v>
      </c>
    </row>
    <row r="36" spans="1:8" x14ac:dyDescent="0.35">
      <c r="A36" s="32" t="s">
        <v>40</v>
      </c>
      <c r="B36" s="28">
        <v>69906</v>
      </c>
      <c r="C36" s="33">
        <v>0.90300000000000002</v>
      </c>
      <c r="D36" s="28">
        <v>178</v>
      </c>
      <c r="E36" s="33">
        <v>2E-3</v>
      </c>
      <c r="F36" s="28">
        <v>7357</v>
      </c>
      <c r="G36" s="33">
        <v>9.5000000000000001E-2</v>
      </c>
      <c r="H36" s="29">
        <v>77441</v>
      </c>
    </row>
    <row r="37" spans="1:8" x14ac:dyDescent="0.35">
      <c r="A37" s="4" t="s">
        <v>41</v>
      </c>
      <c r="B37" s="5">
        <v>4573</v>
      </c>
      <c r="C37" s="7">
        <v>0.95099999999999996</v>
      </c>
      <c r="D37" s="5">
        <v>0</v>
      </c>
      <c r="E37" s="7">
        <v>0</v>
      </c>
      <c r="F37" s="5">
        <v>236</v>
      </c>
      <c r="G37" s="7">
        <v>4.9000000000000002E-2</v>
      </c>
      <c r="H37" s="6">
        <v>4809</v>
      </c>
    </row>
    <row r="38" spans="1:8" x14ac:dyDescent="0.35">
      <c r="A38" s="32" t="s">
        <v>42</v>
      </c>
      <c r="B38" s="28">
        <v>0</v>
      </c>
      <c r="C38" s="33">
        <v>0</v>
      </c>
      <c r="D38" s="28">
        <v>0</v>
      </c>
      <c r="E38" s="33">
        <v>0</v>
      </c>
      <c r="F38" s="28">
        <v>0</v>
      </c>
      <c r="G38" s="33">
        <v>0</v>
      </c>
      <c r="H38" s="29">
        <v>0</v>
      </c>
    </row>
    <row r="39" spans="1:8" x14ac:dyDescent="0.35">
      <c r="A39" s="4" t="s">
        <v>43</v>
      </c>
      <c r="B39" s="5">
        <v>49061</v>
      </c>
      <c r="C39" s="7">
        <v>0.96</v>
      </c>
      <c r="D39" s="5">
        <v>0</v>
      </c>
      <c r="E39" s="7">
        <v>0</v>
      </c>
      <c r="F39" s="5">
        <v>2065</v>
      </c>
      <c r="G39" s="7">
        <v>0.04</v>
      </c>
      <c r="H39" s="6">
        <v>51126</v>
      </c>
    </row>
    <row r="40" spans="1:8" x14ac:dyDescent="0.35">
      <c r="A40" s="32" t="s">
        <v>44</v>
      </c>
      <c r="B40" s="28">
        <v>211775</v>
      </c>
      <c r="C40" s="33">
        <v>0.93600000000000005</v>
      </c>
      <c r="D40" s="28">
        <v>842</v>
      </c>
      <c r="E40" s="33">
        <v>4.0000000000000001E-3</v>
      </c>
      <c r="F40" s="28">
        <v>13596</v>
      </c>
      <c r="G40" s="33">
        <v>0.06</v>
      </c>
      <c r="H40" s="29">
        <v>226213</v>
      </c>
    </row>
    <row r="41" spans="1:8" x14ac:dyDescent="0.35">
      <c r="A41" s="4" t="s">
        <v>45</v>
      </c>
      <c r="B41" s="5">
        <v>129605</v>
      </c>
      <c r="C41" s="7">
        <v>0.96799999999999997</v>
      </c>
      <c r="D41" s="5">
        <v>1866</v>
      </c>
      <c r="E41" s="7">
        <v>1.4E-2</v>
      </c>
      <c r="F41" s="5">
        <v>2418</v>
      </c>
      <c r="G41" s="7">
        <v>1.7999999999999999E-2</v>
      </c>
      <c r="H41" s="6">
        <v>133889</v>
      </c>
    </row>
    <row r="42" spans="1:8" x14ac:dyDescent="0.35">
      <c r="A42" s="32" t="s">
        <v>46</v>
      </c>
      <c r="B42" s="28">
        <v>0</v>
      </c>
      <c r="C42" s="33">
        <v>0</v>
      </c>
      <c r="D42" s="28">
        <v>0</v>
      </c>
      <c r="E42" s="33">
        <v>0</v>
      </c>
      <c r="F42" s="28">
        <v>0</v>
      </c>
      <c r="G42" s="33">
        <v>0</v>
      </c>
      <c r="H42" s="29">
        <v>0</v>
      </c>
    </row>
    <row r="43" spans="1:8" x14ac:dyDescent="0.35">
      <c r="A43" s="4" t="s">
        <v>47</v>
      </c>
      <c r="B43" s="5">
        <v>0</v>
      </c>
      <c r="C43" s="7">
        <v>0</v>
      </c>
      <c r="D43" s="5">
        <v>0</v>
      </c>
      <c r="E43" s="7">
        <v>0</v>
      </c>
      <c r="F43" s="5">
        <v>0</v>
      </c>
      <c r="G43" s="7">
        <v>0</v>
      </c>
      <c r="H43" s="6">
        <v>0</v>
      </c>
    </row>
    <row r="44" spans="1:8" x14ac:dyDescent="0.35">
      <c r="A44" s="32" t="s">
        <v>48</v>
      </c>
      <c r="B44" s="28">
        <v>0</v>
      </c>
      <c r="C44" s="33">
        <v>0</v>
      </c>
      <c r="D44" s="28">
        <v>0</v>
      </c>
      <c r="E44" s="33">
        <v>0</v>
      </c>
      <c r="F44" s="28">
        <v>0</v>
      </c>
      <c r="G44" s="33">
        <v>0</v>
      </c>
      <c r="H44" s="29">
        <v>0</v>
      </c>
    </row>
    <row r="45" spans="1:8" x14ac:dyDescent="0.35">
      <c r="A45" s="4" t="s">
        <v>49</v>
      </c>
      <c r="B45" s="5">
        <v>3166</v>
      </c>
      <c r="C45" s="7">
        <v>0.29799999999999999</v>
      </c>
      <c r="D45" s="5">
        <v>1266</v>
      </c>
      <c r="E45" s="7">
        <v>0.11899999999999999</v>
      </c>
      <c r="F45" s="5">
        <v>6198</v>
      </c>
      <c r="G45" s="7">
        <v>0.58299999999999996</v>
      </c>
      <c r="H45" s="6">
        <v>10630</v>
      </c>
    </row>
    <row r="46" spans="1:8" x14ac:dyDescent="0.35">
      <c r="A46" s="32" t="s">
        <v>50</v>
      </c>
      <c r="B46" s="28">
        <v>85911</v>
      </c>
      <c r="C46" s="33">
        <v>0.88700000000000001</v>
      </c>
      <c r="D46" s="28">
        <v>1651</v>
      </c>
      <c r="E46" s="33">
        <v>1.7000000000000001E-2</v>
      </c>
      <c r="F46" s="28">
        <v>9344</v>
      </c>
      <c r="G46" s="33">
        <v>9.6000000000000002E-2</v>
      </c>
      <c r="H46" s="29">
        <v>96906</v>
      </c>
    </row>
    <row r="47" spans="1:8" x14ac:dyDescent="0.35">
      <c r="A47" s="4" t="s">
        <v>51</v>
      </c>
      <c r="B47" s="5">
        <v>14262</v>
      </c>
      <c r="C47" s="7">
        <v>0.95499999999999996</v>
      </c>
      <c r="D47" s="5">
        <v>29</v>
      </c>
      <c r="E47" s="7">
        <v>2E-3</v>
      </c>
      <c r="F47" s="5">
        <v>644</v>
      </c>
      <c r="G47" s="7">
        <v>4.2999999999999997E-2</v>
      </c>
      <c r="H47" s="6">
        <v>14935</v>
      </c>
    </row>
    <row r="48" spans="1:8" x14ac:dyDescent="0.35">
      <c r="A48" s="32" t="s">
        <v>52</v>
      </c>
      <c r="B48" s="28">
        <v>0</v>
      </c>
      <c r="C48" s="33">
        <v>0</v>
      </c>
      <c r="D48" s="28">
        <v>0</v>
      </c>
      <c r="E48" s="33">
        <v>0</v>
      </c>
      <c r="F48" s="28">
        <v>0</v>
      </c>
      <c r="G48" s="33">
        <v>0</v>
      </c>
      <c r="H48" s="29">
        <v>0</v>
      </c>
    </row>
    <row r="49" spans="1:8" x14ac:dyDescent="0.35">
      <c r="A49" s="4" t="s">
        <v>53</v>
      </c>
      <c r="B49" s="5">
        <v>0</v>
      </c>
      <c r="C49" s="7">
        <v>0</v>
      </c>
      <c r="D49" s="5">
        <v>0</v>
      </c>
      <c r="E49" s="7">
        <v>0</v>
      </c>
      <c r="F49" s="5">
        <v>0</v>
      </c>
      <c r="G49" s="7">
        <v>0</v>
      </c>
      <c r="H49" s="6">
        <v>0</v>
      </c>
    </row>
    <row r="50" spans="1:8" x14ac:dyDescent="0.35">
      <c r="A50" s="32" t="s">
        <v>54</v>
      </c>
      <c r="B50" s="28">
        <v>0</v>
      </c>
      <c r="C50" s="33">
        <v>0</v>
      </c>
      <c r="D50" s="28">
        <v>0</v>
      </c>
      <c r="E50" s="33">
        <v>0</v>
      </c>
      <c r="F50" s="28">
        <v>0</v>
      </c>
      <c r="G50" s="33">
        <v>0</v>
      </c>
      <c r="H50" s="29">
        <v>0</v>
      </c>
    </row>
    <row r="51" spans="1:8" x14ac:dyDescent="0.35">
      <c r="A51" s="4" t="s">
        <v>55</v>
      </c>
      <c r="B51" s="5">
        <v>121</v>
      </c>
      <c r="C51" s="7">
        <v>0.13800000000000001</v>
      </c>
      <c r="D51" s="5">
        <v>91</v>
      </c>
      <c r="E51" s="7">
        <v>0.104</v>
      </c>
      <c r="F51" s="5">
        <v>663</v>
      </c>
      <c r="G51" s="7">
        <v>0.75800000000000001</v>
      </c>
      <c r="H51" s="6">
        <v>875</v>
      </c>
    </row>
    <row r="52" spans="1:8" x14ac:dyDescent="0.35">
      <c r="A52" s="32" t="s">
        <v>56</v>
      </c>
      <c r="B52" s="28">
        <v>0</v>
      </c>
      <c r="C52" s="33">
        <v>0</v>
      </c>
      <c r="D52" s="28">
        <v>0</v>
      </c>
      <c r="E52" s="33">
        <v>0</v>
      </c>
      <c r="F52" s="28">
        <v>0</v>
      </c>
      <c r="G52" s="33">
        <v>0</v>
      </c>
      <c r="H52" s="29">
        <v>0</v>
      </c>
    </row>
    <row r="53" spans="1:8" x14ac:dyDescent="0.35">
      <c r="A53" s="4" t="s">
        <v>57</v>
      </c>
      <c r="B53" s="5">
        <v>0</v>
      </c>
      <c r="C53" s="7">
        <v>0</v>
      </c>
      <c r="D53" s="5">
        <v>0</v>
      </c>
      <c r="E53" s="7">
        <v>0</v>
      </c>
      <c r="F53" s="5">
        <v>0</v>
      </c>
      <c r="G53" s="7">
        <v>0</v>
      </c>
      <c r="H53" s="6">
        <v>0</v>
      </c>
    </row>
    <row r="54" spans="1:8" x14ac:dyDescent="0.35">
      <c r="A54" s="32" t="s">
        <v>58</v>
      </c>
      <c r="B54" s="28">
        <v>0</v>
      </c>
      <c r="C54" s="33">
        <v>0</v>
      </c>
      <c r="D54" s="28">
        <v>0</v>
      </c>
      <c r="E54" s="33">
        <v>0</v>
      </c>
      <c r="F54" s="28">
        <v>0</v>
      </c>
      <c r="G54" s="33">
        <v>0</v>
      </c>
      <c r="H54" s="29">
        <v>0</v>
      </c>
    </row>
    <row r="55" spans="1:8" x14ac:dyDescent="0.35">
      <c r="A55" s="4" t="s">
        <v>59</v>
      </c>
      <c r="B55" s="5">
        <v>0</v>
      </c>
      <c r="C55" s="7">
        <v>0</v>
      </c>
      <c r="D55" s="5">
        <v>0</v>
      </c>
      <c r="E55" s="7">
        <v>0</v>
      </c>
      <c r="F55" s="5">
        <v>0</v>
      </c>
      <c r="G55" s="7">
        <v>0</v>
      </c>
      <c r="H55" s="6">
        <v>0</v>
      </c>
    </row>
    <row r="56" spans="1:8" x14ac:dyDescent="0.35">
      <c r="A56" s="32" t="s">
        <v>60</v>
      </c>
      <c r="B56" s="28">
        <v>0</v>
      </c>
      <c r="C56" s="33">
        <v>0</v>
      </c>
      <c r="D56" s="28">
        <v>0</v>
      </c>
      <c r="E56" s="33">
        <v>0</v>
      </c>
      <c r="F56" s="28">
        <v>0</v>
      </c>
      <c r="G56" s="33">
        <v>0</v>
      </c>
      <c r="H56" s="29">
        <v>0</v>
      </c>
    </row>
    <row r="57" spans="1:8" x14ac:dyDescent="0.35">
      <c r="A57" s="4" t="s">
        <v>61</v>
      </c>
      <c r="B57" s="5">
        <v>0</v>
      </c>
      <c r="C57" s="7">
        <v>0</v>
      </c>
      <c r="D57" s="5">
        <v>0</v>
      </c>
      <c r="E57" s="7">
        <v>0</v>
      </c>
      <c r="F57" s="5">
        <v>0</v>
      </c>
      <c r="G57" s="7">
        <v>0</v>
      </c>
      <c r="H57" s="6">
        <v>0</v>
      </c>
    </row>
    <row r="58" spans="1:8" x14ac:dyDescent="0.35">
      <c r="A58" s="32" t="s">
        <v>62</v>
      </c>
      <c r="B58" s="28">
        <v>0</v>
      </c>
      <c r="C58" s="33">
        <v>0</v>
      </c>
      <c r="D58" s="28">
        <v>0</v>
      </c>
      <c r="E58" s="33">
        <v>0</v>
      </c>
      <c r="F58" s="28">
        <v>0</v>
      </c>
      <c r="G58" s="33">
        <v>0</v>
      </c>
      <c r="H58" s="29">
        <v>0</v>
      </c>
    </row>
    <row r="59" spans="1:8" x14ac:dyDescent="0.35">
      <c r="A59" s="4" t="s">
        <v>63</v>
      </c>
      <c r="B59" s="5">
        <v>59347</v>
      </c>
      <c r="C59" s="7">
        <v>0.77900000000000003</v>
      </c>
      <c r="D59" s="5">
        <v>1377</v>
      </c>
      <c r="E59" s="7">
        <v>1.7999999999999999E-2</v>
      </c>
      <c r="F59" s="5">
        <v>15437</v>
      </c>
      <c r="G59" s="7">
        <v>0.20300000000000001</v>
      </c>
      <c r="H59" s="6">
        <v>76161</v>
      </c>
    </row>
    <row r="60" spans="1:8" x14ac:dyDescent="0.35">
      <c r="A60" s="32" t="s">
        <v>64</v>
      </c>
      <c r="B60" s="28">
        <v>0</v>
      </c>
      <c r="C60" s="33">
        <v>0</v>
      </c>
      <c r="D60" s="28">
        <v>0</v>
      </c>
      <c r="E60" s="33">
        <v>0</v>
      </c>
      <c r="F60" s="28">
        <v>0</v>
      </c>
      <c r="G60" s="33">
        <v>0</v>
      </c>
      <c r="H60" s="29">
        <v>0</v>
      </c>
    </row>
    <row r="61" spans="1:8" x14ac:dyDescent="0.35">
      <c r="A61" s="4" t="s">
        <v>65</v>
      </c>
      <c r="B61" s="5">
        <v>0</v>
      </c>
      <c r="C61" s="7">
        <v>0</v>
      </c>
      <c r="D61" s="5">
        <v>0</v>
      </c>
      <c r="E61" s="7">
        <v>0</v>
      </c>
      <c r="F61" s="5">
        <v>0</v>
      </c>
      <c r="G61" s="7">
        <v>0</v>
      </c>
      <c r="H61" s="6">
        <v>0</v>
      </c>
    </row>
    <row r="62" spans="1:8" x14ac:dyDescent="0.35">
      <c r="A62" s="34" t="s">
        <v>66</v>
      </c>
      <c r="B62" s="35">
        <v>0</v>
      </c>
      <c r="C62" s="36">
        <v>0</v>
      </c>
      <c r="D62" s="35">
        <v>0</v>
      </c>
      <c r="E62" s="36">
        <v>0</v>
      </c>
      <c r="F62" s="35">
        <v>0</v>
      </c>
      <c r="G62" s="36">
        <v>0</v>
      </c>
      <c r="H62" s="37">
        <v>0</v>
      </c>
    </row>
    <row r="63" spans="1:8" ht="15.45" x14ac:dyDescent="0.4">
      <c r="A63" s="2" t="s">
        <v>150</v>
      </c>
      <c r="B63" s="3">
        <f>SUBTOTAL(109,B4:B62)</f>
        <v>3948626</v>
      </c>
      <c r="C63" s="9">
        <f>AVERAGE(C4:C62)</f>
        <v>0.30649152542372887</v>
      </c>
      <c r="D63" s="3">
        <f>SUBTOTAL(109,D4:D62)</f>
        <v>13749</v>
      </c>
      <c r="E63" s="9">
        <f>AVERAGE(E4:E62)</f>
        <v>6.9661016949152544E-3</v>
      </c>
      <c r="F63" s="3">
        <f>SUBTOTAL(109,F4:F62)</f>
        <v>118767</v>
      </c>
      <c r="G63" s="9">
        <f>AVERAGE(G4:G62)</f>
        <v>4.2474576271186434E-2</v>
      </c>
      <c r="H63" s="3">
        <f>SUBTOTAL(109,H4:H62)</f>
        <v>4081142</v>
      </c>
    </row>
    <row r="64" spans="1:8" x14ac:dyDescent="0.35">
      <c r="A64" s="76" t="s">
        <v>178</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4"/>
  <sheetViews>
    <sheetView workbookViewId="0">
      <selection sqref="A1:H1"/>
    </sheetView>
  </sheetViews>
  <sheetFormatPr defaultRowHeight="15" x14ac:dyDescent="0.35"/>
  <cols>
    <col min="1" max="1" width="22.75" customWidth="1"/>
    <col min="2" max="8" width="20.75" customWidth="1"/>
  </cols>
  <sheetData>
    <row r="1" spans="1:8" ht="53.15" customHeight="1" x14ac:dyDescent="0.35">
      <c r="A1" s="72" t="s">
        <v>303</v>
      </c>
      <c r="B1" s="72"/>
      <c r="C1" s="72"/>
      <c r="D1" s="72"/>
      <c r="E1" s="72"/>
      <c r="F1" s="72"/>
      <c r="G1" s="72"/>
      <c r="H1" s="72"/>
    </row>
    <row r="2" spans="1:8" ht="20.149999999999999" x14ac:dyDescent="0.5">
      <c r="A2" s="73" t="s">
        <v>179</v>
      </c>
      <c r="B2" s="73"/>
      <c r="C2" s="73"/>
      <c r="D2" s="73"/>
      <c r="E2" s="73"/>
      <c r="F2" s="73"/>
      <c r="G2" s="73"/>
      <c r="H2" s="73"/>
    </row>
    <row r="3" spans="1:8" s="1" customFormat="1" ht="45" customHeight="1" x14ac:dyDescent="0.35">
      <c r="A3" s="56" t="s">
        <v>2</v>
      </c>
      <c r="B3" s="57" t="s">
        <v>180</v>
      </c>
      <c r="C3" s="61" t="s">
        <v>181</v>
      </c>
      <c r="D3" s="57" t="s">
        <v>182</v>
      </c>
      <c r="E3" s="61" t="s">
        <v>183</v>
      </c>
      <c r="F3" s="57" t="s">
        <v>184</v>
      </c>
      <c r="G3" s="61" t="s">
        <v>185</v>
      </c>
      <c r="H3" s="58" t="s">
        <v>186</v>
      </c>
    </row>
    <row r="4" spans="1:8" x14ac:dyDescent="0.35">
      <c r="A4" s="32" t="s">
        <v>8</v>
      </c>
      <c r="B4" s="28">
        <v>256685</v>
      </c>
      <c r="C4" s="33">
        <v>0.82599999999999996</v>
      </c>
      <c r="D4" s="28">
        <v>0</v>
      </c>
      <c r="E4" s="33">
        <v>0</v>
      </c>
      <c r="F4" s="28">
        <v>53960</v>
      </c>
      <c r="G4" s="33">
        <v>0.17399999999999999</v>
      </c>
      <c r="H4" s="29">
        <v>310645</v>
      </c>
    </row>
    <row r="5" spans="1:8" x14ac:dyDescent="0.35">
      <c r="A5" s="4" t="s">
        <v>9</v>
      </c>
      <c r="B5" s="5">
        <v>0</v>
      </c>
      <c r="C5" s="7">
        <v>0</v>
      </c>
      <c r="D5" s="5">
        <v>0</v>
      </c>
      <c r="E5" s="7">
        <v>0</v>
      </c>
      <c r="F5" s="5">
        <v>0</v>
      </c>
      <c r="G5" s="7">
        <v>0</v>
      </c>
      <c r="H5" s="6">
        <v>0</v>
      </c>
    </row>
    <row r="6" spans="1:8" x14ac:dyDescent="0.35">
      <c r="A6" s="32" t="s">
        <v>10</v>
      </c>
      <c r="B6" s="28">
        <v>0</v>
      </c>
      <c r="C6" s="33">
        <v>0</v>
      </c>
      <c r="D6" s="28">
        <v>0</v>
      </c>
      <c r="E6" s="33">
        <v>0</v>
      </c>
      <c r="F6" s="28">
        <v>0</v>
      </c>
      <c r="G6" s="33">
        <v>0</v>
      </c>
      <c r="H6" s="29">
        <v>0</v>
      </c>
    </row>
    <row r="7" spans="1:8" x14ac:dyDescent="0.35">
      <c r="A7" s="4" t="s">
        <v>11</v>
      </c>
      <c r="B7" s="5">
        <v>222973</v>
      </c>
      <c r="C7" s="7">
        <v>0.94399999999999995</v>
      </c>
      <c r="D7" s="5">
        <v>0</v>
      </c>
      <c r="E7" s="7">
        <v>0</v>
      </c>
      <c r="F7" s="5">
        <v>13115</v>
      </c>
      <c r="G7" s="7">
        <v>5.6000000000000001E-2</v>
      </c>
      <c r="H7" s="6">
        <v>236088</v>
      </c>
    </row>
    <row r="8" spans="1:8" x14ac:dyDescent="0.35">
      <c r="A8" s="32" t="s">
        <v>12</v>
      </c>
      <c r="B8" s="28">
        <v>0</v>
      </c>
      <c r="C8" s="33">
        <v>0</v>
      </c>
      <c r="D8" s="28">
        <v>0</v>
      </c>
      <c r="E8" s="33">
        <v>0</v>
      </c>
      <c r="F8" s="28">
        <v>0</v>
      </c>
      <c r="G8" s="33">
        <v>0</v>
      </c>
      <c r="H8" s="29">
        <v>0</v>
      </c>
    </row>
    <row r="9" spans="1:8" x14ac:dyDescent="0.35">
      <c r="A9" s="4" t="s">
        <v>13</v>
      </c>
      <c r="B9" s="5">
        <v>42155</v>
      </c>
      <c r="C9" s="7">
        <v>1</v>
      </c>
      <c r="D9" s="5">
        <v>0</v>
      </c>
      <c r="E9" s="7">
        <v>0</v>
      </c>
      <c r="F9" s="5">
        <v>0</v>
      </c>
      <c r="G9" s="7">
        <v>0</v>
      </c>
      <c r="H9" s="6">
        <v>42155</v>
      </c>
    </row>
    <row r="10" spans="1:8" x14ac:dyDescent="0.35">
      <c r="A10" s="32" t="s">
        <v>14</v>
      </c>
      <c r="B10" s="28">
        <v>230654</v>
      </c>
      <c r="C10" s="33">
        <v>0.74099999999999999</v>
      </c>
      <c r="D10" s="28">
        <v>0</v>
      </c>
      <c r="E10" s="33">
        <v>0</v>
      </c>
      <c r="F10" s="28">
        <v>80501</v>
      </c>
      <c r="G10" s="33">
        <v>0.25900000000000001</v>
      </c>
      <c r="H10" s="29">
        <v>311155</v>
      </c>
    </row>
    <row r="11" spans="1:8" x14ac:dyDescent="0.35">
      <c r="A11" s="4" t="s">
        <v>15</v>
      </c>
      <c r="B11" s="5">
        <v>14869</v>
      </c>
      <c r="C11" s="7">
        <v>1</v>
      </c>
      <c r="D11" s="5">
        <v>0</v>
      </c>
      <c r="E11" s="7">
        <v>0</v>
      </c>
      <c r="F11" s="5">
        <v>0</v>
      </c>
      <c r="G11" s="7">
        <v>0</v>
      </c>
      <c r="H11" s="6">
        <v>14869</v>
      </c>
    </row>
    <row r="12" spans="1:8" x14ac:dyDescent="0.35">
      <c r="A12" s="32" t="s">
        <v>16</v>
      </c>
      <c r="B12" s="28">
        <v>0</v>
      </c>
      <c r="C12" s="33">
        <v>0</v>
      </c>
      <c r="D12" s="28">
        <v>0</v>
      </c>
      <c r="E12" s="33">
        <v>0</v>
      </c>
      <c r="F12" s="28">
        <v>0</v>
      </c>
      <c r="G12" s="33">
        <v>0</v>
      </c>
      <c r="H12" s="29">
        <v>0</v>
      </c>
    </row>
    <row r="13" spans="1:8" x14ac:dyDescent="0.35">
      <c r="A13" s="4" t="s">
        <v>17</v>
      </c>
      <c r="B13" s="5">
        <v>349124</v>
      </c>
      <c r="C13" s="7">
        <v>0.97399999999999998</v>
      </c>
      <c r="D13" s="5">
        <v>0</v>
      </c>
      <c r="E13" s="7">
        <v>0</v>
      </c>
      <c r="F13" s="5">
        <v>9163</v>
      </c>
      <c r="G13" s="7">
        <v>2.5999999999999999E-2</v>
      </c>
      <c r="H13" s="6">
        <v>358287</v>
      </c>
    </row>
    <row r="14" spans="1:8" x14ac:dyDescent="0.35">
      <c r="A14" s="32" t="s">
        <v>18</v>
      </c>
      <c r="B14" s="28">
        <v>0</v>
      </c>
      <c r="C14" s="33">
        <v>0</v>
      </c>
      <c r="D14" s="28">
        <v>0</v>
      </c>
      <c r="E14" s="33">
        <v>0</v>
      </c>
      <c r="F14" s="28">
        <v>0</v>
      </c>
      <c r="G14" s="33">
        <v>0</v>
      </c>
      <c r="H14" s="29">
        <v>0</v>
      </c>
    </row>
    <row r="15" spans="1:8" x14ac:dyDescent="0.35">
      <c r="A15" s="4" t="s">
        <v>19</v>
      </c>
      <c r="B15" s="5">
        <v>55276</v>
      </c>
      <c r="C15" s="7">
        <v>1</v>
      </c>
      <c r="D15" s="5">
        <v>0</v>
      </c>
      <c r="E15" s="7">
        <v>0</v>
      </c>
      <c r="F15" s="5">
        <v>0</v>
      </c>
      <c r="G15" s="7">
        <v>0</v>
      </c>
      <c r="H15" s="6">
        <v>55276</v>
      </c>
    </row>
    <row r="16" spans="1:8" x14ac:dyDescent="0.35">
      <c r="A16" s="32" t="s">
        <v>20</v>
      </c>
      <c r="B16" s="28">
        <v>0</v>
      </c>
      <c r="C16" s="33">
        <v>0</v>
      </c>
      <c r="D16" s="28">
        <v>0</v>
      </c>
      <c r="E16" s="33">
        <v>0</v>
      </c>
      <c r="F16" s="28">
        <v>0</v>
      </c>
      <c r="G16" s="33">
        <v>0</v>
      </c>
      <c r="H16" s="29">
        <v>0</v>
      </c>
    </row>
    <row r="17" spans="1:8" x14ac:dyDescent="0.35">
      <c r="A17" s="4" t="s">
        <v>21</v>
      </c>
      <c r="B17" s="5">
        <v>0</v>
      </c>
      <c r="C17" s="7">
        <v>0</v>
      </c>
      <c r="D17" s="5">
        <v>0</v>
      </c>
      <c r="E17" s="7">
        <v>0</v>
      </c>
      <c r="F17" s="5">
        <v>0</v>
      </c>
      <c r="G17" s="7">
        <v>0</v>
      </c>
      <c r="H17" s="6">
        <v>0</v>
      </c>
    </row>
    <row r="18" spans="1:8" x14ac:dyDescent="0.35">
      <c r="A18" s="32" t="s">
        <v>22</v>
      </c>
      <c r="B18" s="28">
        <v>360729</v>
      </c>
      <c r="C18" s="33">
        <v>0.92300000000000004</v>
      </c>
      <c r="D18" s="28">
        <v>0</v>
      </c>
      <c r="E18" s="33">
        <v>0</v>
      </c>
      <c r="F18" s="28">
        <v>30045</v>
      </c>
      <c r="G18" s="33">
        <v>7.6999999999999999E-2</v>
      </c>
      <c r="H18" s="29">
        <v>390774</v>
      </c>
    </row>
    <row r="19" spans="1:8" x14ac:dyDescent="0.35">
      <c r="A19" s="4" t="s">
        <v>23</v>
      </c>
      <c r="B19" s="5">
        <v>44410</v>
      </c>
      <c r="C19" s="7">
        <v>1</v>
      </c>
      <c r="D19" s="5">
        <v>0</v>
      </c>
      <c r="E19" s="7">
        <v>0</v>
      </c>
      <c r="F19" s="5">
        <v>0</v>
      </c>
      <c r="G19" s="7">
        <v>0</v>
      </c>
      <c r="H19" s="6">
        <v>44410</v>
      </c>
    </row>
    <row r="20" spans="1:8" x14ac:dyDescent="0.35">
      <c r="A20" s="32" t="s">
        <v>24</v>
      </c>
      <c r="B20" s="28">
        <v>0</v>
      </c>
      <c r="C20" s="33">
        <v>0</v>
      </c>
      <c r="D20" s="28">
        <v>0</v>
      </c>
      <c r="E20" s="33">
        <v>0</v>
      </c>
      <c r="F20" s="28">
        <v>0</v>
      </c>
      <c r="G20" s="33">
        <v>0</v>
      </c>
      <c r="H20" s="29">
        <v>0</v>
      </c>
    </row>
    <row r="21" spans="1:8" x14ac:dyDescent="0.35">
      <c r="A21" s="4" t="s">
        <v>25</v>
      </c>
      <c r="B21" s="5">
        <v>0</v>
      </c>
      <c r="C21" s="7">
        <v>0</v>
      </c>
      <c r="D21" s="5">
        <v>0</v>
      </c>
      <c r="E21" s="7">
        <v>0</v>
      </c>
      <c r="F21" s="5">
        <v>0</v>
      </c>
      <c r="G21" s="7">
        <v>0</v>
      </c>
      <c r="H21" s="6">
        <v>0</v>
      </c>
    </row>
    <row r="22" spans="1:8" x14ac:dyDescent="0.35">
      <c r="A22" s="32" t="s">
        <v>26</v>
      </c>
      <c r="B22" s="28">
        <v>2382624</v>
      </c>
      <c r="C22" s="33">
        <v>0.97399999999999998</v>
      </c>
      <c r="D22" s="28">
        <v>0</v>
      </c>
      <c r="E22" s="33">
        <v>0</v>
      </c>
      <c r="F22" s="28">
        <v>64960</v>
      </c>
      <c r="G22" s="33">
        <v>2.7E-2</v>
      </c>
      <c r="H22" s="29">
        <v>2447584</v>
      </c>
    </row>
    <row r="23" spans="1:8" x14ac:dyDescent="0.35">
      <c r="A23" s="4" t="s">
        <v>27</v>
      </c>
      <c r="B23" s="5">
        <v>0</v>
      </c>
      <c r="C23" s="7">
        <v>0</v>
      </c>
      <c r="D23" s="5">
        <v>0</v>
      </c>
      <c r="E23" s="7">
        <v>0</v>
      </c>
      <c r="F23" s="5">
        <v>0</v>
      </c>
      <c r="G23" s="7">
        <v>0</v>
      </c>
      <c r="H23" s="6">
        <v>0</v>
      </c>
    </row>
    <row r="24" spans="1:8" x14ac:dyDescent="0.35">
      <c r="A24" s="32" t="s">
        <v>28</v>
      </c>
      <c r="B24" s="28">
        <v>0</v>
      </c>
      <c r="C24" s="33">
        <v>0</v>
      </c>
      <c r="D24" s="28">
        <v>0</v>
      </c>
      <c r="E24" s="33">
        <v>0</v>
      </c>
      <c r="F24" s="28">
        <v>0</v>
      </c>
      <c r="G24" s="33">
        <v>0</v>
      </c>
      <c r="H24" s="29">
        <v>0</v>
      </c>
    </row>
    <row r="25" spans="1:8" x14ac:dyDescent="0.35">
      <c r="A25" s="4" t="s">
        <v>29</v>
      </c>
      <c r="B25" s="5">
        <v>0</v>
      </c>
      <c r="C25" s="7">
        <v>0</v>
      </c>
      <c r="D25" s="5">
        <v>0</v>
      </c>
      <c r="E25" s="7">
        <v>0</v>
      </c>
      <c r="F25" s="5">
        <v>0</v>
      </c>
      <c r="G25" s="7">
        <v>0</v>
      </c>
      <c r="H25" s="6">
        <v>0</v>
      </c>
    </row>
    <row r="26" spans="1:8" x14ac:dyDescent="0.35">
      <c r="A26" s="32" t="s">
        <v>30</v>
      </c>
      <c r="B26" s="28">
        <v>48670</v>
      </c>
      <c r="C26" s="33">
        <v>1</v>
      </c>
      <c r="D26" s="28">
        <v>0</v>
      </c>
      <c r="E26" s="33">
        <v>0</v>
      </c>
      <c r="F26" s="28">
        <v>0</v>
      </c>
      <c r="G26" s="33">
        <v>0</v>
      </c>
      <c r="H26" s="29">
        <v>48670</v>
      </c>
    </row>
    <row r="27" spans="1:8" x14ac:dyDescent="0.35">
      <c r="A27" s="4" t="s">
        <v>31</v>
      </c>
      <c r="B27" s="5">
        <v>145182</v>
      </c>
      <c r="C27" s="7">
        <v>0.998</v>
      </c>
      <c r="D27" s="5">
        <v>0</v>
      </c>
      <c r="E27" s="7">
        <v>0</v>
      </c>
      <c r="F27" s="5">
        <v>362</v>
      </c>
      <c r="G27" s="7">
        <v>3.0000000000000001E-3</v>
      </c>
      <c r="H27" s="6">
        <v>145544</v>
      </c>
    </row>
    <row r="28" spans="1:8" x14ac:dyDescent="0.35">
      <c r="A28" s="32" t="s">
        <v>32</v>
      </c>
      <c r="B28" s="28">
        <v>6790</v>
      </c>
      <c r="C28" s="33">
        <v>1</v>
      </c>
      <c r="D28" s="28">
        <v>0</v>
      </c>
      <c r="E28" s="33">
        <v>0</v>
      </c>
      <c r="F28" s="28">
        <v>0</v>
      </c>
      <c r="G28" s="33">
        <v>0</v>
      </c>
      <c r="H28" s="29">
        <v>6790</v>
      </c>
    </row>
    <row r="29" spans="1:8" x14ac:dyDescent="0.35">
      <c r="A29" s="4" t="s">
        <v>33</v>
      </c>
      <c r="B29" s="5">
        <v>0</v>
      </c>
      <c r="C29" s="7">
        <v>0</v>
      </c>
      <c r="D29" s="5">
        <v>0</v>
      </c>
      <c r="E29" s="7">
        <v>0</v>
      </c>
      <c r="F29" s="5">
        <v>0</v>
      </c>
      <c r="G29" s="7">
        <v>0</v>
      </c>
      <c r="H29" s="6">
        <v>0</v>
      </c>
    </row>
    <row r="30" spans="1:8" x14ac:dyDescent="0.35">
      <c r="A30" s="32" t="s">
        <v>34</v>
      </c>
      <c r="B30" s="28">
        <v>0</v>
      </c>
      <c r="C30" s="33">
        <v>0</v>
      </c>
      <c r="D30" s="28">
        <v>0</v>
      </c>
      <c r="E30" s="33">
        <v>0</v>
      </c>
      <c r="F30" s="28">
        <v>0</v>
      </c>
      <c r="G30" s="33">
        <v>0</v>
      </c>
      <c r="H30" s="29">
        <v>0</v>
      </c>
    </row>
    <row r="31" spans="1:8" x14ac:dyDescent="0.35">
      <c r="A31" s="4" t="s">
        <v>35</v>
      </c>
      <c r="B31" s="5">
        <v>0</v>
      </c>
      <c r="C31" s="7">
        <v>0</v>
      </c>
      <c r="D31" s="5">
        <v>0</v>
      </c>
      <c r="E31" s="7">
        <v>0</v>
      </c>
      <c r="F31" s="5">
        <v>0</v>
      </c>
      <c r="G31" s="7">
        <v>0</v>
      </c>
      <c r="H31" s="6">
        <v>0</v>
      </c>
    </row>
    <row r="32" spans="1:8" x14ac:dyDescent="0.35">
      <c r="A32" s="32" t="s">
        <v>36</v>
      </c>
      <c r="B32" s="28">
        <v>0</v>
      </c>
      <c r="C32" s="33">
        <v>0</v>
      </c>
      <c r="D32" s="28">
        <v>0</v>
      </c>
      <c r="E32" s="33">
        <v>0</v>
      </c>
      <c r="F32" s="28">
        <v>0</v>
      </c>
      <c r="G32" s="33">
        <v>0</v>
      </c>
      <c r="H32" s="29">
        <v>0</v>
      </c>
    </row>
    <row r="33" spans="1:8" x14ac:dyDescent="0.35">
      <c r="A33" s="4" t="s">
        <v>37</v>
      </c>
      <c r="B33" s="5">
        <v>191259</v>
      </c>
      <c r="C33" s="7">
        <v>0.84499999999999997</v>
      </c>
      <c r="D33" s="5">
        <v>0</v>
      </c>
      <c r="E33" s="7">
        <v>0</v>
      </c>
      <c r="F33" s="5">
        <v>35118</v>
      </c>
      <c r="G33" s="7">
        <v>0.155</v>
      </c>
      <c r="H33" s="6">
        <v>226377</v>
      </c>
    </row>
    <row r="34" spans="1:8" x14ac:dyDescent="0.35">
      <c r="A34" s="32" t="s">
        <v>38</v>
      </c>
      <c r="B34" s="28">
        <v>0</v>
      </c>
      <c r="C34" s="33">
        <v>0</v>
      </c>
      <c r="D34" s="28">
        <v>0</v>
      </c>
      <c r="E34" s="33">
        <v>0</v>
      </c>
      <c r="F34" s="28">
        <v>0</v>
      </c>
      <c r="G34" s="33">
        <v>0</v>
      </c>
      <c r="H34" s="29">
        <v>0</v>
      </c>
    </row>
    <row r="35" spans="1:8" x14ac:dyDescent="0.35">
      <c r="A35" s="4" t="s">
        <v>39</v>
      </c>
      <c r="B35" s="5">
        <v>0</v>
      </c>
      <c r="C35" s="7">
        <v>0</v>
      </c>
      <c r="D35" s="5">
        <v>0</v>
      </c>
      <c r="E35" s="7">
        <v>0</v>
      </c>
      <c r="F35" s="5">
        <v>0</v>
      </c>
      <c r="G35" s="7">
        <v>0</v>
      </c>
      <c r="H35" s="6">
        <v>0</v>
      </c>
    </row>
    <row r="36" spans="1:8" x14ac:dyDescent="0.35">
      <c r="A36" s="32" t="s">
        <v>40</v>
      </c>
      <c r="B36" s="28">
        <v>0</v>
      </c>
      <c r="C36" s="33">
        <v>0</v>
      </c>
      <c r="D36" s="28">
        <v>0</v>
      </c>
      <c r="E36" s="33">
        <v>0</v>
      </c>
      <c r="F36" s="28">
        <v>0</v>
      </c>
      <c r="G36" s="33">
        <v>0</v>
      </c>
      <c r="H36" s="29">
        <v>0</v>
      </c>
    </row>
    <row r="37" spans="1:8" x14ac:dyDescent="0.35">
      <c r="A37" s="4" t="s">
        <v>41</v>
      </c>
      <c r="B37" s="5">
        <v>638397</v>
      </c>
      <c r="C37" s="7">
        <v>0.90300000000000002</v>
      </c>
      <c r="D37" s="5">
        <v>0</v>
      </c>
      <c r="E37" s="7">
        <v>0</v>
      </c>
      <c r="F37" s="5">
        <v>68982</v>
      </c>
      <c r="G37" s="7">
        <v>9.8000000000000004E-2</v>
      </c>
      <c r="H37" s="6">
        <v>707379</v>
      </c>
    </row>
    <row r="38" spans="1:8" x14ac:dyDescent="0.35">
      <c r="A38" s="32" t="s">
        <v>42</v>
      </c>
      <c r="B38" s="28">
        <v>0</v>
      </c>
      <c r="C38" s="33">
        <v>0</v>
      </c>
      <c r="D38" s="28">
        <v>0</v>
      </c>
      <c r="E38" s="33">
        <v>0</v>
      </c>
      <c r="F38" s="28">
        <v>0</v>
      </c>
      <c r="G38" s="33">
        <v>0</v>
      </c>
      <c r="H38" s="29">
        <v>0</v>
      </c>
    </row>
    <row r="39" spans="1:8" x14ac:dyDescent="0.35">
      <c r="A39" s="4" t="s">
        <v>43</v>
      </c>
      <c r="B39" s="5">
        <v>1114</v>
      </c>
      <c r="C39" s="7">
        <v>0.32900000000000001</v>
      </c>
      <c r="D39" s="5">
        <v>0</v>
      </c>
      <c r="E39" s="7">
        <v>0</v>
      </c>
      <c r="F39" s="5">
        <v>2268</v>
      </c>
      <c r="G39" s="7">
        <v>0.67100000000000004</v>
      </c>
      <c r="H39" s="6">
        <v>3382</v>
      </c>
    </row>
    <row r="40" spans="1:8" x14ac:dyDescent="0.35">
      <c r="A40" s="32" t="s">
        <v>44</v>
      </c>
      <c r="B40" s="28">
        <v>2589561</v>
      </c>
      <c r="C40" s="33">
        <v>0.92100000000000004</v>
      </c>
      <c r="D40" s="28">
        <v>0</v>
      </c>
      <c r="E40" s="33">
        <v>0</v>
      </c>
      <c r="F40" s="28">
        <v>221963</v>
      </c>
      <c r="G40" s="33">
        <v>7.9000000000000001E-2</v>
      </c>
      <c r="H40" s="29">
        <v>2811524</v>
      </c>
    </row>
    <row r="41" spans="1:8" x14ac:dyDescent="0.35">
      <c r="A41" s="4" t="s">
        <v>45</v>
      </c>
      <c r="B41" s="5">
        <v>143723</v>
      </c>
      <c r="C41" s="7">
        <v>0.876</v>
      </c>
      <c r="D41" s="5">
        <v>0</v>
      </c>
      <c r="E41" s="7">
        <v>0</v>
      </c>
      <c r="F41" s="5">
        <v>20377</v>
      </c>
      <c r="G41" s="7">
        <v>0.124</v>
      </c>
      <c r="H41" s="6">
        <v>164100</v>
      </c>
    </row>
    <row r="42" spans="1:8" x14ac:dyDescent="0.35">
      <c r="A42" s="32" t="s">
        <v>46</v>
      </c>
      <c r="B42" s="28">
        <v>740991</v>
      </c>
      <c r="C42" s="33">
        <v>0.94699999999999995</v>
      </c>
      <c r="D42" s="28">
        <v>0</v>
      </c>
      <c r="E42" s="33">
        <v>0</v>
      </c>
      <c r="F42" s="28">
        <v>41673</v>
      </c>
      <c r="G42" s="33">
        <v>5.2999999999999999E-2</v>
      </c>
      <c r="H42" s="29">
        <v>782664</v>
      </c>
    </row>
    <row r="43" spans="1:8" x14ac:dyDescent="0.35">
      <c r="A43" s="4" t="s">
        <v>47</v>
      </c>
      <c r="B43" s="5">
        <v>105127</v>
      </c>
      <c r="C43" s="7">
        <v>0.93</v>
      </c>
      <c r="D43" s="5">
        <v>0</v>
      </c>
      <c r="E43" s="7">
        <v>0</v>
      </c>
      <c r="F43" s="5">
        <v>7861</v>
      </c>
      <c r="G43" s="7">
        <v>7.0000000000000007E-2</v>
      </c>
      <c r="H43" s="6">
        <v>112988</v>
      </c>
    </row>
    <row r="44" spans="1:8" x14ac:dyDescent="0.35">
      <c r="A44" s="32" t="s">
        <v>48</v>
      </c>
      <c r="B44" s="28">
        <v>0</v>
      </c>
      <c r="C44" s="33">
        <v>0</v>
      </c>
      <c r="D44" s="28">
        <v>0</v>
      </c>
      <c r="E44" s="33">
        <v>0</v>
      </c>
      <c r="F44" s="28">
        <v>0</v>
      </c>
      <c r="G44" s="33">
        <v>0</v>
      </c>
      <c r="H44" s="29">
        <v>0</v>
      </c>
    </row>
    <row r="45" spans="1:8" x14ac:dyDescent="0.35">
      <c r="A45" s="4" t="s">
        <v>49</v>
      </c>
      <c r="B45" s="5">
        <v>158480</v>
      </c>
      <c r="C45" s="7">
        <v>0.98599999999999999</v>
      </c>
      <c r="D45" s="5">
        <v>0</v>
      </c>
      <c r="E45" s="7">
        <v>0</v>
      </c>
      <c r="F45" s="5">
        <v>2318</v>
      </c>
      <c r="G45" s="7">
        <v>1.4E-2</v>
      </c>
      <c r="H45" s="6">
        <v>160798</v>
      </c>
    </row>
    <row r="46" spans="1:8" x14ac:dyDescent="0.35">
      <c r="A46" s="32" t="s">
        <v>50</v>
      </c>
      <c r="B46" s="28">
        <v>348882</v>
      </c>
      <c r="C46" s="33">
        <v>0.82899999999999996</v>
      </c>
      <c r="D46" s="28">
        <v>0</v>
      </c>
      <c r="E46" s="33">
        <v>0</v>
      </c>
      <c r="F46" s="28">
        <v>71896</v>
      </c>
      <c r="G46" s="33">
        <v>0.17100000000000001</v>
      </c>
      <c r="H46" s="29">
        <v>420778</v>
      </c>
    </row>
    <row r="47" spans="1:8" x14ac:dyDescent="0.35">
      <c r="A47" s="4" t="s">
        <v>51</v>
      </c>
      <c r="B47" s="5">
        <v>388435</v>
      </c>
      <c r="C47" s="7">
        <v>0.97199999999999998</v>
      </c>
      <c r="D47" s="5">
        <v>0</v>
      </c>
      <c r="E47" s="7">
        <v>0</v>
      </c>
      <c r="F47" s="5">
        <v>11054</v>
      </c>
      <c r="G47" s="7">
        <v>2.8000000000000001E-2</v>
      </c>
      <c r="H47" s="6">
        <v>399489</v>
      </c>
    </row>
    <row r="48" spans="1:8" x14ac:dyDescent="0.35">
      <c r="A48" s="32" t="s">
        <v>52</v>
      </c>
      <c r="B48" s="28">
        <v>144324</v>
      </c>
      <c r="C48" s="33">
        <v>0.96799999999999997</v>
      </c>
      <c r="D48" s="28">
        <v>0</v>
      </c>
      <c r="E48" s="33">
        <v>0</v>
      </c>
      <c r="F48" s="28">
        <v>4852</v>
      </c>
      <c r="G48" s="33">
        <v>3.3000000000000002E-2</v>
      </c>
      <c r="H48" s="29">
        <v>149176</v>
      </c>
    </row>
    <row r="49" spans="1:8" x14ac:dyDescent="0.35">
      <c r="A49" s="4" t="s">
        <v>53</v>
      </c>
      <c r="B49" s="5">
        <v>0</v>
      </c>
      <c r="C49" s="7">
        <v>0</v>
      </c>
      <c r="D49" s="5">
        <v>0</v>
      </c>
      <c r="E49" s="7">
        <v>0</v>
      </c>
      <c r="F49" s="5">
        <v>0</v>
      </c>
      <c r="G49" s="7">
        <v>0</v>
      </c>
      <c r="H49" s="6">
        <v>0</v>
      </c>
    </row>
    <row r="50" spans="1:8" x14ac:dyDescent="0.35">
      <c r="A50" s="32" t="s">
        <v>54</v>
      </c>
      <c r="B50" s="28">
        <v>8252</v>
      </c>
      <c r="C50" s="33">
        <v>1</v>
      </c>
      <c r="D50" s="28">
        <v>0</v>
      </c>
      <c r="E50" s="33">
        <v>0</v>
      </c>
      <c r="F50" s="28">
        <v>0</v>
      </c>
      <c r="G50" s="33">
        <v>0</v>
      </c>
      <c r="H50" s="29">
        <v>8252</v>
      </c>
    </row>
    <row r="51" spans="1:8" x14ac:dyDescent="0.35">
      <c r="A51" s="4" t="s">
        <v>55</v>
      </c>
      <c r="B51" s="5">
        <v>175361</v>
      </c>
      <c r="C51" s="7">
        <v>0.78800000000000003</v>
      </c>
      <c r="D51" s="5">
        <v>0</v>
      </c>
      <c r="E51" s="7">
        <v>0</v>
      </c>
      <c r="F51" s="5">
        <v>47139</v>
      </c>
      <c r="G51" s="7">
        <v>0.21199999999999999</v>
      </c>
      <c r="H51" s="6">
        <v>222500</v>
      </c>
    </row>
    <row r="52" spans="1:8" x14ac:dyDescent="0.35">
      <c r="A52" s="32" t="s">
        <v>56</v>
      </c>
      <c r="B52" s="28">
        <v>195506</v>
      </c>
      <c r="C52" s="33">
        <v>0.85299999999999998</v>
      </c>
      <c r="D52" s="28">
        <v>0</v>
      </c>
      <c r="E52" s="33">
        <v>0</v>
      </c>
      <c r="F52" s="28">
        <v>33670</v>
      </c>
      <c r="G52" s="33">
        <v>0.14699999999999999</v>
      </c>
      <c r="H52" s="29">
        <v>229176</v>
      </c>
    </row>
    <row r="53" spans="1:8" x14ac:dyDescent="0.35">
      <c r="A53" s="4" t="s">
        <v>57</v>
      </c>
      <c r="B53" s="5">
        <v>1085724</v>
      </c>
      <c r="C53" s="7">
        <v>0.94599999999999995</v>
      </c>
      <c r="D53" s="5">
        <v>0</v>
      </c>
      <c r="E53" s="7">
        <v>0</v>
      </c>
      <c r="F53" s="5">
        <v>62557</v>
      </c>
      <c r="G53" s="7">
        <v>5.5E-2</v>
      </c>
      <c r="H53" s="6">
        <v>1148281</v>
      </c>
    </row>
    <row r="54" spans="1:8" x14ac:dyDescent="0.35">
      <c r="A54" s="32" t="s">
        <v>58</v>
      </c>
      <c r="B54" s="28">
        <v>0</v>
      </c>
      <c r="C54" s="33">
        <v>0</v>
      </c>
      <c r="D54" s="28">
        <v>0</v>
      </c>
      <c r="E54" s="33">
        <v>0</v>
      </c>
      <c r="F54" s="28">
        <v>0</v>
      </c>
      <c r="G54" s="33">
        <v>0</v>
      </c>
      <c r="H54" s="29">
        <v>0</v>
      </c>
    </row>
    <row r="55" spans="1:8" x14ac:dyDescent="0.35">
      <c r="A55" s="4" t="s">
        <v>59</v>
      </c>
      <c r="B55" s="5">
        <v>0</v>
      </c>
      <c r="C55" s="7">
        <v>0</v>
      </c>
      <c r="D55" s="5">
        <v>0</v>
      </c>
      <c r="E55" s="7">
        <v>0</v>
      </c>
      <c r="F55" s="5">
        <v>0</v>
      </c>
      <c r="G55" s="7">
        <v>0</v>
      </c>
      <c r="H55" s="6">
        <v>0</v>
      </c>
    </row>
    <row r="56" spans="1:8" x14ac:dyDescent="0.35">
      <c r="A56" s="32" t="s">
        <v>60</v>
      </c>
      <c r="B56" s="28">
        <v>5300</v>
      </c>
      <c r="C56" s="33">
        <v>1</v>
      </c>
      <c r="D56" s="28">
        <v>0</v>
      </c>
      <c r="E56" s="33">
        <v>0</v>
      </c>
      <c r="F56" s="28">
        <v>0</v>
      </c>
      <c r="G56" s="33">
        <v>0</v>
      </c>
      <c r="H56" s="29">
        <v>5300</v>
      </c>
    </row>
    <row r="57" spans="1:8" x14ac:dyDescent="0.35">
      <c r="A57" s="4" t="s">
        <v>61</v>
      </c>
      <c r="B57" s="5">
        <v>0</v>
      </c>
      <c r="C57" s="7">
        <v>0</v>
      </c>
      <c r="D57" s="5">
        <v>0</v>
      </c>
      <c r="E57" s="7">
        <v>0</v>
      </c>
      <c r="F57" s="5">
        <v>0</v>
      </c>
      <c r="G57" s="7">
        <v>0</v>
      </c>
      <c r="H57" s="6">
        <v>0</v>
      </c>
    </row>
    <row r="58" spans="1:8" x14ac:dyDescent="0.35">
      <c r="A58" s="32" t="s">
        <v>62</v>
      </c>
      <c r="B58" s="28">
        <v>0</v>
      </c>
      <c r="C58" s="33">
        <v>0</v>
      </c>
      <c r="D58" s="28">
        <v>0</v>
      </c>
      <c r="E58" s="33">
        <v>0</v>
      </c>
      <c r="F58" s="28">
        <v>0</v>
      </c>
      <c r="G58" s="33">
        <v>0</v>
      </c>
      <c r="H58" s="29">
        <v>0</v>
      </c>
    </row>
    <row r="59" spans="1:8" x14ac:dyDescent="0.35">
      <c r="A59" s="4" t="s">
        <v>63</v>
      </c>
      <c r="B59" s="5">
        <v>877653</v>
      </c>
      <c r="C59" s="7">
        <v>0.91300000000000003</v>
      </c>
      <c r="D59" s="5">
        <v>0</v>
      </c>
      <c r="E59" s="7">
        <v>0</v>
      </c>
      <c r="F59" s="5">
        <v>84130</v>
      </c>
      <c r="G59" s="7">
        <v>8.7999999999999995E-2</v>
      </c>
      <c r="H59" s="6">
        <v>961783</v>
      </c>
    </row>
    <row r="60" spans="1:8" x14ac:dyDescent="0.35">
      <c r="A60" s="32" t="s">
        <v>64</v>
      </c>
      <c r="B60" s="28">
        <v>0</v>
      </c>
      <c r="C60" s="33">
        <v>0</v>
      </c>
      <c r="D60" s="28">
        <v>0</v>
      </c>
      <c r="E60" s="33">
        <v>0</v>
      </c>
      <c r="F60" s="28">
        <v>0</v>
      </c>
      <c r="G60" s="33">
        <v>0</v>
      </c>
      <c r="H60" s="29">
        <v>0</v>
      </c>
    </row>
    <row r="61" spans="1:8" x14ac:dyDescent="0.35">
      <c r="A61" s="4" t="s">
        <v>65</v>
      </c>
      <c r="B61" s="5">
        <v>0</v>
      </c>
      <c r="C61" s="7">
        <v>0</v>
      </c>
      <c r="D61" s="5">
        <v>0</v>
      </c>
      <c r="E61" s="7">
        <v>0</v>
      </c>
      <c r="F61" s="5">
        <v>0</v>
      </c>
      <c r="G61" s="7">
        <v>0</v>
      </c>
      <c r="H61" s="6">
        <v>0</v>
      </c>
    </row>
    <row r="62" spans="1:8" x14ac:dyDescent="0.35">
      <c r="A62" s="34" t="s">
        <v>66</v>
      </c>
      <c r="B62" s="35">
        <v>0</v>
      </c>
      <c r="C62" s="36">
        <v>0</v>
      </c>
      <c r="D62" s="35">
        <v>0</v>
      </c>
      <c r="E62" s="36">
        <v>0</v>
      </c>
      <c r="F62" s="35">
        <v>0</v>
      </c>
      <c r="G62" s="36">
        <v>0</v>
      </c>
      <c r="H62" s="37">
        <v>0</v>
      </c>
    </row>
    <row r="63" spans="1:8" ht="15.45" x14ac:dyDescent="0.4">
      <c r="A63" s="2" t="s">
        <v>187</v>
      </c>
      <c r="B63" s="3">
        <f>SUBTOTAL(109,B4:B62)</f>
        <v>11958230</v>
      </c>
      <c r="C63" s="9">
        <f>AVERAGE(C4:C62)</f>
        <v>0.46416949152542386</v>
      </c>
      <c r="D63" s="3">
        <f>SUBTOTAL(109,D4:D62)</f>
        <v>0</v>
      </c>
      <c r="E63" s="9">
        <f>AVERAGE(E4:E62)</f>
        <v>0</v>
      </c>
      <c r="F63" s="3">
        <f>SUBTOTAL(109,F4:F62)</f>
        <v>967964</v>
      </c>
      <c r="G63" s="9">
        <f>AVERAGE(G4:G62)</f>
        <v>4.440677966101695E-2</v>
      </c>
      <c r="H63" s="3">
        <f>SUBTOTAL(109,H4:H62)</f>
        <v>12926194</v>
      </c>
    </row>
    <row r="64" spans="1:8" x14ac:dyDescent="0.35">
      <c r="A64" s="76" t="s">
        <v>188</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64"/>
  <sheetViews>
    <sheetView workbookViewId="0">
      <selection sqref="A1:H1"/>
    </sheetView>
  </sheetViews>
  <sheetFormatPr defaultRowHeight="15" x14ac:dyDescent="0.35"/>
  <cols>
    <col min="1" max="1" width="22.75" customWidth="1"/>
    <col min="2" max="8" width="20.75" customWidth="1"/>
  </cols>
  <sheetData>
    <row r="1" spans="1:8" ht="51.65" customHeight="1" x14ac:dyDescent="0.35">
      <c r="A1" s="72" t="s">
        <v>304</v>
      </c>
      <c r="B1" s="72"/>
      <c r="C1" s="72"/>
      <c r="D1" s="72"/>
      <c r="E1" s="72"/>
      <c r="F1" s="72"/>
      <c r="G1" s="72"/>
      <c r="H1" s="72"/>
    </row>
    <row r="2" spans="1:8" ht="20.149999999999999" x14ac:dyDescent="0.5">
      <c r="A2" s="73" t="s">
        <v>189</v>
      </c>
      <c r="B2" s="73"/>
      <c r="C2" s="73"/>
      <c r="D2" s="73"/>
      <c r="E2" s="73"/>
      <c r="F2" s="73"/>
      <c r="G2" s="73"/>
      <c r="H2" s="73"/>
    </row>
    <row r="3" spans="1:8" s="1" customFormat="1" ht="45" customHeight="1" x14ac:dyDescent="0.35">
      <c r="A3" s="62" t="s">
        <v>2</v>
      </c>
      <c r="B3" s="63" t="s">
        <v>190</v>
      </c>
      <c r="C3" s="64" t="s">
        <v>191</v>
      </c>
      <c r="D3" s="63" t="s">
        <v>192</v>
      </c>
      <c r="E3" s="64" t="s">
        <v>193</v>
      </c>
      <c r="F3" s="63" t="s">
        <v>194</v>
      </c>
      <c r="G3" s="64" t="s">
        <v>195</v>
      </c>
      <c r="H3" s="63" t="s">
        <v>196</v>
      </c>
    </row>
    <row r="4" spans="1:8" x14ac:dyDescent="0.35">
      <c r="A4" s="41" t="s">
        <v>8</v>
      </c>
      <c r="B4" s="42">
        <v>422806</v>
      </c>
      <c r="C4" s="43">
        <v>0.74399999999999999</v>
      </c>
      <c r="D4" s="42">
        <v>0</v>
      </c>
      <c r="E4" s="43">
        <v>0</v>
      </c>
      <c r="F4" s="42">
        <v>145472</v>
      </c>
      <c r="G4" s="43">
        <v>0.25600000000000001</v>
      </c>
      <c r="H4" s="42">
        <v>568278</v>
      </c>
    </row>
    <row r="5" spans="1:8" x14ac:dyDescent="0.35">
      <c r="A5" s="40" t="s">
        <v>9</v>
      </c>
      <c r="B5" s="38">
        <v>0</v>
      </c>
      <c r="C5" s="39">
        <v>0</v>
      </c>
      <c r="D5" s="38">
        <v>0</v>
      </c>
      <c r="E5" s="39">
        <v>0</v>
      </c>
      <c r="F5" s="38">
        <v>0</v>
      </c>
      <c r="G5" s="39">
        <v>0</v>
      </c>
      <c r="H5" s="38">
        <v>0</v>
      </c>
    </row>
    <row r="6" spans="1:8" x14ac:dyDescent="0.35">
      <c r="A6" s="44" t="s">
        <v>10</v>
      </c>
      <c r="B6" s="28">
        <v>0</v>
      </c>
      <c r="C6" s="33">
        <v>0</v>
      </c>
      <c r="D6" s="28">
        <v>0</v>
      </c>
      <c r="E6" s="33">
        <v>0</v>
      </c>
      <c r="F6" s="28">
        <v>0</v>
      </c>
      <c r="G6" s="33">
        <v>0</v>
      </c>
      <c r="H6" s="28">
        <v>0</v>
      </c>
    </row>
    <row r="7" spans="1:8" x14ac:dyDescent="0.35">
      <c r="A7" s="40" t="s">
        <v>11</v>
      </c>
      <c r="B7" s="38">
        <v>245158</v>
      </c>
      <c r="C7" s="39">
        <v>0.94799999999999995</v>
      </c>
      <c r="D7" s="38">
        <v>0</v>
      </c>
      <c r="E7" s="39">
        <v>0</v>
      </c>
      <c r="F7" s="38">
        <v>13477</v>
      </c>
      <c r="G7" s="39">
        <v>5.1999999999999998E-2</v>
      </c>
      <c r="H7" s="38">
        <v>258635</v>
      </c>
    </row>
    <row r="8" spans="1:8" x14ac:dyDescent="0.35">
      <c r="A8" s="44" t="s">
        <v>12</v>
      </c>
      <c r="B8" s="28">
        <v>0</v>
      </c>
      <c r="C8" s="33">
        <v>0</v>
      </c>
      <c r="D8" s="28">
        <v>0</v>
      </c>
      <c r="E8" s="33">
        <v>0</v>
      </c>
      <c r="F8" s="28">
        <v>0</v>
      </c>
      <c r="G8" s="33">
        <v>0</v>
      </c>
      <c r="H8" s="28">
        <v>0</v>
      </c>
    </row>
    <row r="9" spans="1:8" x14ac:dyDescent="0.35">
      <c r="A9" s="40" t="s">
        <v>13</v>
      </c>
      <c r="B9" s="38">
        <v>51252</v>
      </c>
      <c r="C9" s="39">
        <v>1</v>
      </c>
      <c r="D9" s="38">
        <v>0</v>
      </c>
      <c r="E9" s="39">
        <v>0</v>
      </c>
      <c r="F9" s="38">
        <v>0</v>
      </c>
      <c r="G9" s="39">
        <v>0</v>
      </c>
      <c r="H9" s="38">
        <v>51252</v>
      </c>
    </row>
    <row r="10" spans="1:8" x14ac:dyDescent="0.35">
      <c r="A10" s="44" t="s">
        <v>14</v>
      </c>
      <c r="B10" s="28">
        <v>313022</v>
      </c>
      <c r="C10" s="33">
        <v>0.73099999999999998</v>
      </c>
      <c r="D10" s="28">
        <v>0</v>
      </c>
      <c r="E10" s="33">
        <v>0</v>
      </c>
      <c r="F10" s="28">
        <v>114951</v>
      </c>
      <c r="G10" s="33">
        <v>0.26900000000000002</v>
      </c>
      <c r="H10" s="28">
        <v>427973</v>
      </c>
    </row>
    <row r="11" spans="1:8" x14ac:dyDescent="0.35">
      <c r="A11" s="40" t="s">
        <v>15</v>
      </c>
      <c r="B11" s="38">
        <v>23405</v>
      </c>
      <c r="C11" s="39">
        <v>1</v>
      </c>
      <c r="D11" s="38">
        <v>0</v>
      </c>
      <c r="E11" s="39">
        <v>0</v>
      </c>
      <c r="F11" s="38">
        <v>0</v>
      </c>
      <c r="G11" s="39">
        <v>0</v>
      </c>
      <c r="H11" s="38">
        <v>23405</v>
      </c>
    </row>
    <row r="12" spans="1:8" x14ac:dyDescent="0.35">
      <c r="A12" s="44" t="s">
        <v>16</v>
      </c>
      <c r="B12" s="28">
        <v>0</v>
      </c>
      <c r="C12" s="33">
        <v>0</v>
      </c>
      <c r="D12" s="28">
        <v>0</v>
      </c>
      <c r="E12" s="33">
        <v>0</v>
      </c>
      <c r="F12" s="28">
        <v>0</v>
      </c>
      <c r="G12" s="33">
        <v>0</v>
      </c>
      <c r="H12" s="28">
        <v>0</v>
      </c>
    </row>
    <row r="13" spans="1:8" x14ac:dyDescent="0.35">
      <c r="A13" s="40" t="s">
        <v>17</v>
      </c>
      <c r="B13" s="38">
        <v>408939</v>
      </c>
      <c r="C13" s="39">
        <v>0.97099999999999997</v>
      </c>
      <c r="D13" s="38">
        <v>0</v>
      </c>
      <c r="E13" s="39">
        <v>0</v>
      </c>
      <c r="F13" s="38">
        <v>12075</v>
      </c>
      <c r="G13" s="39">
        <v>2.9000000000000001E-2</v>
      </c>
      <c r="H13" s="38">
        <v>421014</v>
      </c>
    </row>
    <row r="14" spans="1:8" x14ac:dyDescent="0.35">
      <c r="A14" s="44" t="s">
        <v>18</v>
      </c>
      <c r="B14" s="28">
        <v>0</v>
      </c>
      <c r="C14" s="33">
        <v>0</v>
      </c>
      <c r="D14" s="28">
        <v>0</v>
      </c>
      <c r="E14" s="33">
        <v>0</v>
      </c>
      <c r="F14" s="28">
        <v>0</v>
      </c>
      <c r="G14" s="33">
        <v>0</v>
      </c>
      <c r="H14" s="28">
        <v>0</v>
      </c>
    </row>
    <row r="15" spans="1:8" x14ac:dyDescent="0.35">
      <c r="A15" s="40" t="s">
        <v>19</v>
      </c>
      <c r="B15" s="38">
        <v>84131</v>
      </c>
      <c r="C15" s="39">
        <v>1</v>
      </c>
      <c r="D15" s="38">
        <v>0</v>
      </c>
      <c r="E15" s="39">
        <v>0</v>
      </c>
      <c r="F15" s="38">
        <v>0</v>
      </c>
      <c r="G15" s="39">
        <v>0</v>
      </c>
      <c r="H15" s="38">
        <v>84131</v>
      </c>
    </row>
    <row r="16" spans="1:8" x14ac:dyDescent="0.35">
      <c r="A16" s="44" t="s">
        <v>20</v>
      </c>
      <c r="B16" s="28">
        <v>0</v>
      </c>
      <c r="C16" s="33">
        <v>0</v>
      </c>
      <c r="D16" s="28">
        <v>0</v>
      </c>
      <c r="E16" s="33">
        <v>0</v>
      </c>
      <c r="F16" s="28">
        <v>0</v>
      </c>
      <c r="G16" s="33">
        <v>0</v>
      </c>
      <c r="H16" s="28">
        <v>0</v>
      </c>
    </row>
    <row r="17" spans="1:8" x14ac:dyDescent="0.35">
      <c r="A17" s="40" t="s">
        <v>21</v>
      </c>
      <c r="B17" s="38">
        <v>0</v>
      </c>
      <c r="C17" s="39">
        <v>0</v>
      </c>
      <c r="D17" s="38">
        <v>0</v>
      </c>
      <c r="E17" s="39">
        <v>0</v>
      </c>
      <c r="F17" s="38">
        <v>0</v>
      </c>
      <c r="G17" s="39">
        <v>0</v>
      </c>
      <c r="H17" s="38">
        <v>0</v>
      </c>
    </row>
    <row r="18" spans="1:8" x14ac:dyDescent="0.35">
      <c r="A18" s="44" t="s">
        <v>22</v>
      </c>
      <c r="B18" s="28">
        <v>395599</v>
      </c>
      <c r="C18" s="33">
        <v>0.92800000000000005</v>
      </c>
      <c r="D18" s="28">
        <v>0</v>
      </c>
      <c r="E18" s="33">
        <v>0</v>
      </c>
      <c r="F18" s="28">
        <v>30740</v>
      </c>
      <c r="G18" s="33">
        <v>7.1999999999999995E-2</v>
      </c>
      <c r="H18" s="28">
        <v>426339</v>
      </c>
    </row>
    <row r="19" spans="1:8" x14ac:dyDescent="0.35">
      <c r="A19" s="40" t="s">
        <v>23</v>
      </c>
      <c r="B19" s="38">
        <v>61134</v>
      </c>
      <c r="C19" s="39">
        <v>1</v>
      </c>
      <c r="D19" s="38">
        <v>0</v>
      </c>
      <c r="E19" s="39">
        <v>0</v>
      </c>
      <c r="F19" s="38">
        <v>0</v>
      </c>
      <c r="G19" s="39">
        <v>0</v>
      </c>
      <c r="H19" s="38">
        <v>61134</v>
      </c>
    </row>
    <row r="20" spans="1:8" x14ac:dyDescent="0.35">
      <c r="A20" s="44" t="s">
        <v>24</v>
      </c>
      <c r="B20" s="28">
        <v>0</v>
      </c>
      <c r="C20" s="33">
        <v>0</v>
      </c>
      <c r="D20" s="28">
        <v>0</v>
      </c>
      <c r="E20" s="33">
        <v>0</v>
      </c>
      <c r="F20" s="28">
        <v>0</v>
      </c>
      <c r="G20" s="33">
        <v>0</v>
      </c>
      <c r="H20" s="28">
        <v>0</v>
      </c>
    </row>
    <row r="21" spans="1:8" x14ac:dyDescent="0.35">
      <c r="A21" s="40" t="s">
        <v>25</v>
      </c>
      <c r="B21" s="38">
        <v>0</v>
      </c>
      <c r="C21" s="39">
        <v>0</v>
      </c>
      <c r="D21" s="38">
        <v>0</v>
      </c>
      <c r="E21" s="39">
        <v>0</v>
      </c>
      <c r="F21" s="38">
        <v>0</v>
      </c>
      <c r="G21" s="39">
        <v>0</v>
      </c>
      <c r="H21" s="38">
        <v>0</v>
      </c>
    </row>
    <row r="22" spans="1:8" x14ac:dyDescent="0.35">
      <c r="A22" s="44" t="s">
        <v>26</v>
      </c>
      <c r="B22" s="28">
        <v>3498148</v>
      </c>
      <c r="C22" s="33">
        <v>0.96599999999999997</v>
      </c>
      <c r="D22" s="28">
        <v>0</v>
      </c>
      <c r="E22" s="33">
        <v>0</v>
      </c>
      <c r="F22" s="28">
        <v>122012</v>
      </c>
      <c r="G22" s="33">
        <v>3.4000000000000002E-2</v>
      </c>
      <c r="H22" s="28">
        <v>3620160</v>
      </c>
    </row>
    <row r="23" spans="1:8" x14ac:dyDescent="0.35">
      <c r="A23" s="40" t="s">
        <v>27</v>
      </c>
      <c r="B23" s="38">
        <v>0</v>
      </c>
      <c r="C23" s="39">
        <v>0</v>
      </c>
      <c r="D23" s="38">
        <v>0</v>
      </c>
      <c r="E23" s="39">
        <v>0</v>
      </c>
      <c r="F23" s="38">
        <v>0</v>
      </c>
      <c r="G23" s="39">
        <v>0</v>
      </c>
      <c r="H23" s="38">
        <v>0</v>
      </c>
    </row>
    <row r="24" spans="1:8" x14ac:dyDescent="0.35">
      <c r="A24" s="44" t="s">
        <v>28</v>
      </c>
      <c r="B24" s="28">
        <v>0</v>
      </c>
      <c r="C24" s="33">
        <v>0</v>
      </c>
      <c r="D24" s="28">
        <v>0</v>
      </c>
      <c r="E24" s="33">
        <v>0</v>
      </c>
      <c r="F24" s="28">
        <v>0</v>
      </c>
      <c r="G24" s="33">
        <v>0</v>
      </c>
      <c r="H24" s="28">
        <v>0</v>
      </c>
    </row>
    <row r="25" spans="1:8" x14ac:dyDescent="0.35">
      <c r="A25" s="40" t="s">
        <v>29</v>
      </c>
      <c r="B25" s="38">
        <v>0</v>
      </c>
      <c r="C25" s="39">
        <v>0</v>
      </c>
      <c r="D25" s="38">
        <v>0</v>
      </c>
      <c r="E25" s="39">
        <v>0</v>
      </c>
      <c r="F25" s="38">
        <v>0</v>
      </c>
      <c r="G25" s="39">
        <v>0</v>
      </c>
      <c r="H25" s="38">
        <v>0</v>
      </c>
    </row>
    <row r="26" spans="1:8" x14ac:dyDescent="0.35">
      <c r="A26" s="44" t="s">
        <v>30</v>
      </c>
      <c r="B26" s="28">
        <v>75979</v>
      </c>
      <c r="C26" s="33">
        <v>1</v>
      </c>
      <c r="D26" s="28">
        <v>0</v>
      </c>
      <c r="E26" s="33">
        <v>0</v>
      </c>
      <c r="F26" s="28">
        <v>0</v>
      </c>
      <c r="G26" s="33">
        <v>0</v>
      </c>
      <c r="H26" s="28">
        <v>75979</v>
      </c>
    </row>
    <row r="27" spans="1:8" x14ac:dyDescent="0.35">
      <c r="A27" s="40" t="s">
        <v>31</v>
      </c>
      <c r="B27" s="38">
        <v>210870</v>
      </c>
      <c r="C27" s="39">
        <v>0.99099999999999999</v>
      </c>
      <c r="D27" s="38">
        <v>0</v>
      </c>
      <c r="E27" s="39">
        <v>0</v>
      </c>
      <c r="F27" s="38">
        <v>1888</v>
      </c>
      <c r="G27" s="39">
        <v>8.9999999999999993E-3</v>
      </c>
      <c r="H27" s="38">
        <v>212758</v>
      </c>
    </row>
    <row r="28" spans="1:8" x14ac:dyDescent="0.35">
      <c r="A28" s="44" t="s">
        <v>32</v>
      </c>
      <c r="B28" s="28">
        <v>8869</v>
      </c>
      <c r="C28" s="33">
        <v>1</v>
      </c>
      <c r="D28" s="28">
        <v>0</v>
      </c>
      <c r="E28" s="33">
        <v>0</v>
      </c>
      <c r="F28" s="28">
        <v>0</v>
      </c>
      <c r="G28" s="33">
        <v>0</v>
      </c>
      <c r="H28" s="28">
        <v>8869</v>
      </c>
    </row>
    <row r="29" spans="1:8" x14ac:dyDescent="0.35">
      <c r="A29" s="40" t="s">
        <v>33</v>
      </c>
      <c r="B29" s="38">
        <v>0</v>
      </c>
      <c r="C29" s="39">
        <v>0</v>
      </c>
      <c r="D29" s="38">
        <v>0</v>
      </c>
      <c r="E29" s="39">
        <v>0</v>
      </c>
      <c r="F29" s="38">
        <v>0</v>
      </c>
      <c r="G29" s="39">
        <v>0</v>
      </c>
      <c r="H29" s="38">
        <v>0</v>
      </c>
    </row>
    <row r="30" spans="1:8" x14ac:dyDescent="0.35">
      <c r="A30" s="44" t="s">
        <v>34</v>
      </c>
      <c r="B30" s="28">
        <v>0</v>
      </c>
      <c r="C30" s="33">
        <v>0</v>
      </c>
      <c r="D30" s="28">
        <v>0</v>
      </c>
      <c r="E30" s="33">
        <v>0</v>
      </c>
      <c r="F30" s="28">
        <v>0</v>
      </c>
      <c r="G30" s="33">
        <v>0</v>
      </c>
      <c r="H30" s="28">
        <v>0</v>
      </c>
    </row>
    <row r="31" spans="1:8" x14ac:dyDescent="0.35">
      <c r="A31" s="40" t="s">
        <v>35</v>
      </c>
      <c r="B31" s="38">
        <v>0</v>
      </c>
      <c r="C31" s="39">
        <v>0</v>
      </c>
      <c r="D31" s="38">
        <v>0</v>
      </c>
      <c r="E31" s="39">
        <v>0</v>
      </c>
      <c r="F31" s="38">
        <v>0</v>
      </c>
      <c r="G31" s="39">
        <v>0</v>
      </c>
      <c r="H31" s="38">
        <v>0</v>
      </c>
    </row>
    <row r="32" spans="1:8" x14ac:dyDescent="0.35">
      <c r="A32" s="44" t="s">
        <v>36</v>
      </c>
      <c r="B32" s="28">
        <v>0</v>
      </c>
      <c r="C32" s="33">
        <v>0</v>
      </c>
      <c r="D32" s="28">
        <v>0</v>
      </c>
      <c r="E32" s="33">
        <v>0</v>
      </c>
      <c r="F32" s="28">
        <v>0</v>
      </c>
      <c r="G32" s="33">
        <v>0</v>
      </c>
      <c r="H32" s="28">
        <v>0</v>
      </c>
    </row>
    <row r="33" spans="1:8" x14ac:dyDescent="0.35">
      <c r="A33" s="40" t="s">
        <v>37</v>
      </c>
      <c r="B33" s="38">
        <v>215221</v>
      </c>
      <c r="C33" s="39">
        <v>0.82199999999999995</v>
      </c>
      <c r="D33" s="38">
        <v>0</v>
      </c>
      <c r="E33" s="39">
        <v>0</v>
      </c>
      <c r="F33" s="38">
        <v>46689</v>
      </c>
      <c r="G33" s="39">
        <v>0.17799999999999999</v>
      </c>
      <c r="H33" s="38">
        <v>261910</v>
      </c>
    </row>
    <row r="34" spans="1:8" x14ac:dyDescent="0.35">
      <c r="A34" s="44" t="s">
        <v>38</v>
      </c>
      <c r="B34" s="28">
        <v>0</v>
      </c>
      <c r="C34" s="33">
        <v>0</v>
      </c>
      <c r="D34" s="28">
        <v>0</v>
      </c>
      <c r="E34" s="33">
        <v>0</v>
      </c>
      <c r="F34" s="28">
        <v>0</v>
      </c>
      <c r="G34" s="33">
        <v>0</v>
      </c>
      <c r="H34" s="28">
        <v>0</v>
      </c>
    </row>
    <row r="35" spans="1:8" x14ac:dyDescent="0.35">
      <c r="A35" s="40" t="s">
        <v>39</v>
      </c>
      <c r="B35" s="38">
        <v>0</v>
      </c>
      <c r="C35" s="39">
        <v>0</v>
      </c>
      <c r="D35" s="38">
        <v>0</v>
      </c>
      <c r="E35" s="39">
        <v>0</v>
      </c>
      <c r="F35" s="38">
        <v>0</v>
      </c>
      <c r="G35" s="39">
        <v>0</v>
      </c>
      <c r="H35" s="38">
        <v>0</v>
      </c>
    </row>
    <row r="36" spans="1:8" x14ac:dyDescent="0.35">
      <c r="A36" s="44" t="s">
        <v>40</v>
      </c>
      <c r="B36" s="28">
        <v>0</v>
      </c>
      <c r="C36" s="33">
        <v>0</v>
      </c>
      <c r="D36" s="28">
        <v>0</v>
      </c>
      <c r="E36" s="33">
        <v>0</v>
      </c>
      <c r="F36" s="28">
        <v>0</v>
      </c>
      <c r="G36" s="33">
        <v>0</v>
      </c>
      <c r="H36" s="28">
        <v>0</v>
      </c>
    </row>
    <row r="37" spans="1:8" x14ac:dyDescent="0.35">
      <c r="A37" s="40" t="s">
        <v>41</v>
      </c>
      <c r="B37" s="38">
        <v>851729</v>
      </c>
      <c r="C37" s="39">
        <v>0.89</v>
      </c>
      <c r="D37" s="38">
        <v>0</v>
      </c>
      <c r="E37" s="39">
        <v>0</v>
      </c>
      <c r="F37" s="38">
        <v>104883</v>
      </c>
      <c r="G37" s="39">
        <v>0.11</v>
      </c>
      <c r="H37" s="38">
        <v>956612</v>
      </c>
    </row>
    <row r="38" spans="1:8" x14ac:dyDescent="0.35">
      <c r="A38" s="44" t="s">
        <v>42</v>
      </c>
      <c r="B38" s="28">
        <v>0</v>
      </c>
      <c r="C38" s="33">
        <v>0</v>
      </c>
      <c r="D38" s="28">
        <v>0</v>
      </c>
      <c r="E38" s="33">
        <v>0</v>
      </c>
      <c r="F38" s="28">
        <v>0</v>
      </c>
      <c r="G38" s="33">
        <v>0</v>
      </c>
      <c r="H38" s="28">
        <v>0</v>
      </c>
    </row>
    <row r="39" spans="1:8" x14ac:dyDescent="0.35">
      <c r="A39" s="40" t="s">
        <v>43</v>
      </c>
      <c r="B39" s="38">
        <v>1307</v>
      </c>
      <c r="C39" s="39">
        <v>0.29499999999999998</v>
      </c>
      <c r="D39" s="38">
        <v>0</v>
      </c>
      <c r="E39" s="39">
        <v>0</v>
      </c>
      <c r="F39" s="38">
        <v>3117</v>
      </c>
      <c r="G39" s="39">
        <v>0.70499999999999996</v>
      </c>
      <c r="H39" s="38">
        <v>4424</v>
      </c>
    </row>
    <row r="40" spans="1:8" x14ac:dyDescent="0.35">
      <c r="A40" s="44" t="s">
        <v>44</v>
      </c>
      <c r="B40" s="28">
        <v>3371850</v>
      </c>
      <c r="C40" s="33">
        <v>0.90900000000000003</v>
      </c>
      <c r="D40" s="28">
        <v>0</v>
      </c>
      <c r="E40" s="33">
        <v>0</v>
      </c>
      <c r="F40" s="28">
        <v>339354</v>
      </c>
      <c r="G40" s="33">
        <v>9.0999999999999998E-2</v>
      </c>
      <c r="H40" s="28">
        <v>3711204</v>
      </c>
    </row>
    <row r="41" spans="1:8" x14ac:dyDescent="0.35">
      <c r="A41" s="40" t="s">
        <v>45</v>
      </c>
      <c r="B41" s="38">
        <v>477378</v>
      </c>
      <c r="C41" s="39">
        <v>0.93300000000000005</v>
      </c>
      <c r="D41" s="38">
        <v>0</v>
      </c>
      <c r="E41" s="39">
        <v>0</v>
      </c>
      <c r="F41" s="38">
        <v>34248</v>
      </c>
      <c r="G41" s="39">
        <v>6.7000000000000004E-2</v>
      </c>
      <c r="H41" s="38">
        <v>511626</v>
      </c>
    </row>
    <row r="42" spans="1:8" x14ac:dyDescent="0.35">
      <c r="A42" s="44" t="s">
        <v>46</v>
      </c>
      <c r="B42" s="28">
        <v>941901</v>
      </c>
      <c r="C42" s="33">
        <v>0.94599999999999995</v>
      </c>
      <c r="D42" s="28">
        <v>0</v>
      </c>
      <c r="E42" s="33">
        <v>0</v>
      </c>
      <c r="F42" s="28">
        <v>53933</v>
      </c>
      <c r="G42" s="33">
        <v>5.3999999999999999E-2</v>
      </c>
      <c r="H42" s="28">
        <v>995834</v>
      </c>
    </row>
    <row r="43" spans="1:8" x14ac:dyDescent="0.35">
      <c r="A43" s="40" t="s">
        <v>47</v>
      </c>
      <c r="B43" s="38">
        <v>142529</v>
      </c>
      <c r="C43" s="39">
        <v>0.92800000000000005</v>
      </c>
      <c r="D43" s="38">
        <v>0</v>
      </c>
      <c r="E43" s="39">
        <v>0</v>
      </c>
      <c r="F43" s="38">
        <v>11099</v>
      </c>
      <c r="G43" s="39">
        <v>7.1999999999999995E-2</v>
      </c>
      <c r="H43" s="38">
        <v>153628</v>
      </c>
    </row>
    <row r="44" spans="1:8" x14ac:dyDescent="0.35">
      <c r="A44" s="44" t="s">
        <v>48</v>
      </c>
      <c r="B44" s="28">
        <v>0</v>
      </c>
      <c r="C44" s="33">
        <v>0</v>
      </c>
      <c r="D44" s="28">
        <v>0</v>
      </c>
      <c r="E44" s="33">
        <v>0</v>
      </c>
      <c r="F44" s="28">
        <v>0</v>
      </c>
      <c r="G44" s="33">
        <v>0</v>
      </c>
      <c r="H44" s="28">
        <v>0</v>
      </c>
    </row>
    <row r="45" spans="1:8" x14ac:dyDescent="0.35">
      <c r="A45" s="40" t="s">
        <v>49</v>
      </c>
      <c r="B45" s="38">
        <v>317265</v>
      </c>
      <c r="C45" s="39">
        <v>0.97299999999999998</v>
      </c>
      <c r="D45" s="38">
        <v>0</v>
      </c>
      <c r="E45" s="39">
        <v>0</v>
      </c>
      <c r="F45" s="38">
        <v>8737</v>
      </c>
      <c r="G45" s="39">
        <v>2.7E-2</v>
      </c>
      <c r="H45" s="38">
        <v>326002</v>
      </c>
    </row>
    <row r="46" spans="1:8" x14ac:dyDescent="0.35">
      <c r="A46" s="44" t="s">
        <v>50</v>
      </c>
      <c r="B46" s="28">
        <v>503128</v>
      </c>
      <c r="C46" s="33">
        <v>0.77700000000000002</v>
      </c>
      <c r="D46" s="28">
        <v>0</v>
      </c>
      <c r="E46" s="33">
        <v>0</v>
      </c>
      <c r="F46" s="28">
        <v>144478</v>
      </c>
      <c r="G46" s="33">
        <v>0.223</v>
      </c>
      <c r="H46" s="28">
        <v>647606</v>
      </c>
    </row>
    <row r="47" spans="1:8" x14ac:dyDescent="0.35">
      <c r="A47" s="40" t="s">
        <v>51</v>
      </c>
      <c r="B47" s="38">
        <v>602809</v>
      </c>
      <c r="C47" s="39">
        <v>0.97799999999999998</v>
      </c>
      <c r="D47" s="38">
        <v>0</v>
      </c>
      <c r="E47" s="39">
        <v>0</v>
      </c>
      <c r="F47" s="38">
        <v>13720</v>
      </c>
      <c r="G47" s="39">
        <v>2.1999999999999999E-2</v>
      </c>
      <c r="H47" s="38">
        <v>616529</v>
      </c>
    </row>
    <row r="48" spans="1:8" x14ac:dyDescent="0.35">
      <c r="A48" s="44" t="s">
        <v>52</v>
      </c>
      <c r="B48" s="28">
        <v>188349</v>
      </c>
      <c r="C48" s="33">
        <v>0.96899999999999997</v>
      </c>
      <c r="D48" s="28">
        <v>0</v>
      </c>
      <c r="E48" s="33">
        <v>0</v>
      </c>
      <c r="F48" s="28">
        <v>6101</v>
      </c>
      <c r="G48" s="33">
        <v>3.1E-2</v>
      </c>
      <c r="H48" s="28">
        <v>194450</v>
      </c>
    </row>
    <row r="49" spans="1:8" x14ac:dyDescent="0.35">
      <c r="A49" s="40" t="s">
        <v>53</v>
      </c>
      <c r="B49" s="38">
        <v>0</v>
      </c>
      <c r="C49" s="39">
        <v>0</v>
      </c>
      <c r="D49" s="38">
        <v>0</v>
      </c>
      <c r="E49" s="39">
        <v>0</v>
      </c>
      <c r="F49" s="38">
        <v>0</v>
      </c>
      <c r="G49" s="39">
        <v>0</v>
      </c>
      <c r="H49" s="38">
        <v>0</v>
      </c>
    </row>
    <row r="50" spans="1:8" x14ac:dyDescent="0.35">
      <c r="A50" s="44" t="s">
        <v>54</v>
      </c>
      <c r="B50" s="28">
        <v>8985</v>
      </c>
      <c r="C50" s="33">
        <v>1</v>
      </c>
      <c r="D50" s="28">
        <v>0</v>
      </c>
      <c r="E50" s="33">
        <v>0</v>
      </c>
      <c r="F50" s="28">
        <v>0</v>
      </c>
      <c r="G50" s="33">
        <v>0</v>
      </c>
      <c r="H50" s="28">
        <v>8985</v>
      </c>
    </row>
    <row r="51" spans="1:8" x14ac:dyDescent="0.35">
      <c r="A51" s="40" t="s">
        <v>55</v>
      </c>
      <c r="B51" s="38">
        <v>197709</v>
      </c>
      <c r="C51" s="39">
        <v>0.77400000000000002</v>
      </c>
      <c r="D51" s="38">
        <v>0</v>
      </c>
      <c r="E51" s="39">
        <v>0</v>
      </c>
      <c r="F51" s="38">
        <v>57665</v>
      </c>
      <c r="G51" s="39">
        <v>0.22600000000000001</v>
      </c>
      <c r="H51" s="38">
        <v>255374</v>
      </c>
    </row>
    <row r="52" spans="1:8" x14ac:dyDescent="0.35">
      <c r="A52" s="44" t="s">
        <v>56</v>
      </c>
      <c r="B52" s="28">
        <v>296823</v>
      </c>
      <c r="C52" s="33">
        <v>0.80800000000000005</v>
      </c>
      <c r="D52" s="28">
        <v>0</v>
      </c>
      <c r="E52" s="33">
        <v>0</v>
      </c>
      <c r="F52" s="28">
        <v>70713</v>
      </c>
      <c r="G52" s="33">
        <v>0.192</v>
      </c>
      <c r="H52" s="28">
        <v>367536</v>
      </c>
    </row>
    <row r="53" spans="1:8" x14ac:dyDescent="0.35">
      <c r="A53" s="40" t="s">
        <v>57</v>
      </c>
      <c r="B53" s="38">
        <v>1391894</v>
      </c>
      <c r="C53" s="39">
        <v>0.94</v>
      </c>
      <c r="D53" s="38">
        <v>0</v>
      </c>
      <c r="E53" s="39">
        <v>0</v>
      </c>
      <c r="F53" s="38">
        <v>88917</v>
      </c>
      <c r="G53" s="39">
        <v>0.06</v>
      </c>
      <c r="H53" s="38">
        <v>1480811</v>
      </c>
    </row>
    <row r="54" spans="1:8" x14ac:dyDescent="0.35">
      <c r="A54" s="44" t="s">
        <v>58</v>
      </c>
      <c r="B54" s="28">
        <v>0</v>
      </c>
      <c r="C54" s="33">
        <v>0</v>
      </c>
      <c r="D54" s="28">
        <v>0</v>
      </c>
      <c r="E54" s="33">
        <v>0</v>
      </c>
      <c r="F54" s="28">
        <v>0</v>
      </c>
      <c r="G54" s="33">
        <v>0</v>
      </c>
      <c r="H54" s="28">
        <v>0</v>
      </c>
    </row>
    <row r="55" spans="1:8" x14ac:dyDescent="0.35">
      <c r="A55" s="40" t="s">
        <v>59</v>
      </c>
      <c r="B55" s="38">
        <v>0</v>
      </c>
      <c r="C55" s="39">
        <v>0</v>
      </c>
      <c r="D55" s="38">
        <v>0</v>
      </c>
      <c r="E55" s="39">
        <v>0</v>
      </c>
      <c r="F55" s="38">
        <v>0</v>
      </c>
      <c r="G55" s="39">
        <v>0</v>
      </c>
      <c r="H55" s="38">
        <v>0</v>
      </c>
    </row>
    <row r="56" spans="1:8" x14ac:dyDescent="0.35">
      <c r="A56" s="44" t="s">
        <v>60</v>
      </c>
      <c r="B56" s="28">
        <v>7256</v>
      </c>
      <c r="C56" s="33">
        <v>1</v>
      </c>
      <c r="D56" s="28">
        <v>0</v>
      </c>
      <c r="E56" s="33">
        <v>0</v>
      </c>
      <c r="F56" s="28">
        <v>0</v>
      </c>
      <c r="G56" s="33">
        <v>0</v>
      </c>
      <c r="H56" s="28">
        <v>7256</v>
      </c>
    </row>
    <row r="57" spans="1:8" x14ac:dyDescent="0.35">
      <c r="A57" s="40" t="s">
        <v>61</v>
      </c>
      <c r="B57" s="38">
        <v>0</v>
      </c>
      <c r="C57" s="39">
        <v>0</v>
      </c>
      <c r="D57" s="38">
        <v>0</v>
      </c>
      <c r="E57" s="39">
        <v>0</v>
      </c>
      <c r="F57" s="38">
        <v>0</v>
      </c>
      <c r="G57" s="39">
        <v>0</v>
      </c>
      <c r="H57" s="38">
        <v>0</v>
      </c>
    </row>
    <row r="58" spans="1:8" x14ac:dyDescent="0.35">
      <c r="A58" s="44" t="s">
        <v>62</v>
      </c>
      <c r="B58" s="28">
        <v>0</v>
      </c>
      <c r="C58" s="33">
        <v>0</v>
      </c>
      <c r="D58" s="28">
        <v>0</v>
      </c>
      <c r="E58" s="33">
        <v>0</v>
      </c>
      <c r="F58" s="28">
        <v>0</v>
      </c>
      <c r="G58" s="33">
        <v>0</v>
      </c>
      <c r="H58" s="28">
        <v>0</v>
      </c>
    </row>
    <row r="59" spans="1:8" x14ac:dyDescent="0.35">
      <c r="A59" s="40" t="s">
        <v>63</v>
      </c>
      <c r="B59" s="38">
        <v>1132336</v>
      </c>
      <c r="C59" s="39">
        <v>0.91300000000000003</v>
      </c>
      <c r="D59" s="38">
        <v>0</v>
      </c>
      <c r="E59" s="39">
        <v>0</v>
      </c>
      <c r="F59" s="38">
        <v>107378</v>
      </c>
      <c r="G59" s="39">
        <v>8.6999999999999994E-2</v>
      </c>
      <c r="H59" s="38">
        <v>1239714</v>
      </c>
    </row>
    <row r="60" spans="1:8" x14ac:dyDescent="0.35">
      <c r="A60" s="44" t="s">
        <v>64</v>
      </c>
      <c r="B60" s="28">
        <v>0</v>
      </c>
      <c r="C60" s="33">
        <v>0</v>
      </c>
      <c r="D60" s="28">
        <v>0</v>
      </c>
      <c r="E60" s="33">
        <v>0</v>
      </c>
      <c r="F60" s="28">
        <v>0</v>
      </c>
      <c r="G60" s="33">
        <v>0</v>
      </c>
      <c r="H60" s="28">
        <v>0</v>
      </c>
    </row>
    <row r="61" spans="1:8" x14ac:dyDescent="0.35">
      <c r="A61" s="40" t="s">
        <v>65</v>
      </c>
      <c r="B61" s="38">
        <v>0</v>
      </c>
      <c r="C61" s="39">
        <v>0</v>
      </c>
      <c r="D61" s="38">
        <v>0</v>
      </c>
      <c r="E61" s="39">
        <v>0</v>
      </c>
      <c r="F61" s="38">
        <v>0</v>
      </c>
      <c r="G61" s="39">
        <v>0</v>
      </c>
      <c r="H61" s="38">
        <v>0</v>
      </c>
    </row>
    <row r="62" spans="1:8" x14ac:dyDescent="0.35">
      <c r="A62" s="44" t="s">
        <v>66</v>
      </c>
      <c r="B62" s="28">
        <v>0</v>
      </c>
      <c r="C62" s="33">
        <v>0</v>
      </c>
      <c r="D62" s="28">
        <v>0</v>
      </c>
      <c r="E62" s="33">
        <v>0</v>
      </c>
      <c r="F62" s="28">
        <v>0</v>
      </c>
      <c r="G62" s="33">
        <v>0</v>
      </c>
      <c r="H62" s="28">
        <v>0</v>
      </c>
    </row>
    <row r="63" spans="1:8" ht="15.45" x14ac:dyDescent="0.4">
      <c r="A63" s="2" t="s">
        <v>187</v>
      </c>
      <c r="B63" s="3">
        <f>SUBTOTAL(109,B4:B62)</f>
        <v>16447781</v>
      </c>
      <c r="C63" s="9">
        <f>AVERAGE(C4:C62)</f>
        <v>0.45989830508474588</v>
      </c>
      <c r="D63" s="3">
        <f>SUBTOTAL(109,D4:D62)</f>
        <v>0</v>
      </c>
      <c r="E63" s="9">
        <f>AVERAGE(E4:E62)</f>
        <v>0</v>
      </c>
      <c r="F63" s="3">
        <f>SUBTOTAL(109,F4:F62)</f>
        <v>1531647</v>
      </c>
      <c r="G63" s="9">
        <f>AVERAGE(G4:G62)</f>
        <v>4.857627118644068E-2</v>
      </c>
      <c r="H63" s="3">
        <f>SUBTOTAL(109,H4:H62)</f>
        <v>17979428</v>
      </c>
    </row>
    <row r="64" spans="1:8" x14ac:dyDescent="0.35">
      <c r="A64" s="76" t="s">
        <v>197</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4"/>
  <sheetViews>
    <sheetView workbookViewId="0">
      <selection sqref="A1:H1"/>
    </sheetView>
  </sheetViews>
  <sheetFormatPr defaultRowHeight="15" x14ac:dyDescent="0.35"/>
  <cols>
    <col min="1" max="1" width="22.75" customWidth="1"/>
    <col min="2" max="8" width="20.75" customWidth="1"/>
  </cols>
  <sheetData>
    <row r="1" spans="1:8" ht="50.5" customHeight="1" x14ac:dyDescent="0.35">
      <c r="A1" s="72" t="s">
        <v>304</v>
      </c>
      <c r="B1" s="72"/>
      <c r="C1" s="72"/>
      <c r="D1" s="72"/>
      <c r="E1" s="72"/>
      <c r="F1" s="72"/>
      <c r="G1" s="72"/>
      <c r="H1" s="72"/>
    </row>
    <row r="2" spans="1:8" ht="20.149999999999999" x14ac:dyDescent="0.5">
      <c r="A2" s="73" t="s">
        <v>198</v>
      </c>
      <c r="B2" s="73"/>
      <c r="C2" s="73"/>
      <c r="D2" s="73"/>
      <c r="E2" s="73"/>
      <c r="F2" s="73"/>
      <c r="G2" s="73"/>
      <c r="H2" s="73"/>
    </row>
    <row r="3" spans="1:8" s="1" customFormat="1" ht="45" customHeight="1" x14ac:dyDescent="0.35">
      <c r="A3" s="56" t="s">
        <v>2</v>
      </c>
      <c r="B3" s="57" t="s">
        <v>199</v>
      </c>
      <c r="C3" s="61" t="s">
        <v>200</v>
      </c>
      <c r="D3" s="57" t="s">
        <v>201</v>
      </c>
      <c r="E3" s="61" t="s">
        <v>202</v>
      </c>
      <c r="F3" s="57" t="s">
        <v>203</v>
      </c>
      <c r="G3" s="61" t="s">
        <v>204</v>
      </c>
      <c r="H3" s="58" t="s">
        <v>205</v>
      </c>
    </row>
    <row r="4" spans="1:8" x14ac:dyDescent="0.35">
      <c r="A4" s="27" t="s">
        <v>8</v>
      </c>
      <c r="B4" s="28">
        <v>213407</v>
      </c>
      <c r="C4" s="30">
        <v>0.71699999999999997</v>
      </c>
      <c r="D4" s="28">
        <v>0</v>
      </c>
      <c r="E4" s="30">
        <v>0</v>
      </c>
      <c r="F4" s="28">
        <v>84436</v>
      </c>
      <c r="G4" s="30">
        <v>0.28399999999999997</v>
      </c>
      <c r="H4" s="29">
        <v>297843</v>
      </c>
    </row>
    <row r="5" spans="1:8" x14ac:dyDescent="0.35">
      <c r="A5" s="11" t="s">
        <v>9</v>
      </c>
      <c r="B5" s="5">
        <v>0</v>
      </c>
      <c r="C5" s="8">
        <v>0</v>
      </c>
      <c r="D5" s="5">
        <v>0</v>
      </c>
      <c r="E5" s="8">
        <v>0</v>
      </c>
      <c r="F5" s="5">
        <v>0</v>
      </c>
      <c r="G5" s="8">
        <v>0</v>
      </c>
      <c r="H5" s="6">
        <v>0</v>
      </c>
    </row>
    <row r="6" spans="1:8" x14ac:dyDescent="0.35">
      <c r="A6" s="27" t="s">
        <v>10</v>
      </c>
      <c r="B6" s="28">
        <v>0</v>
      </c>
      <c r="C6" s="30">
        <v>0</v>
      </c>
      <c r="D6" s="28">
        <v>0</v>
      </c>
      <c r="E6" s="30">
        <v>0</v>
      </c>
      <c r="F6" s="28">
        <v>0</v>
      </c>
      <c r="G6" s="30">
        <v>0</v>
      </c>
      <c r="H6" s="29">
        <v>0</v>
      </c>
    </row>
    <row r="7" spans="1:8" x14ac:dyDescent="0.35">
      <c r="A7" s="11" t="s">
        <v>11</v>
      </c>
      <c r="B7" s="5">
        <v>61341</v>
      </c>
      <c r="C7" s="8">
        <v>0.98899999999999999</v>
      </c>
      <c r="D7" s="5">
        <v>0</v>
      </c>
      <c r="E7" s="8">
        <v>0</v>
      </c>
      <c r="F7" s="5">
        <v>696</v>
      </c>
      <c r="G7" s="8">
        <v>1.0999999999999999E-2</v>
      </c>
      <c r="H7" s="6">
        <v>62037</v>
      </c>
    </row>
    <row r="8" spans="1:8" x14ac:dyDescent="0.35">
      <c r="A8" s="27" t="s">
        <v>12</v>
      </c>
      <c r="B8" s="28">
        <v>0</v>
      </c>
      <c r="C8" s="30">
        <v>0</v>
      </c>
      <c r="D8" s="28">
        <v>0</v>
      </c>
      <c r="E8" s="30">
        <v>0</v>
      </c>
      <c r="F8" s="28">
        <v>0</v>
      </c>
      <c r="G8" s="30">
        <v>0</v>
      </c>
      <c r="H8" s="29">
        <v>0</v>
      </c>
    </row>
    <row r="9" spans="1:8" x14ac:dyDescent="0.35">
      <c r="A9" s="11" t="s">
        <v>13</v>
      </c>
      <c r="B9" s="5">
        <v>26947</v>
      </c>
      <c r="C9" s="8">
        <v>1</v>
      </c>
      <c r="D9" s="5">
        <v>0</v>
      </c>
      <c r="E9" s="8">
        <v>0</v>
      </c>
      <c r="F9" s="5">
        <v>0</v>
      </c>
      <c r="G9" s="8">
        <v>0</v>
      </c>
      <c r="H9" s="6">
        <v>26947</v>
      </c>
    </row>
    <row r="10" spans="1:8" x14ac:dyDescent="0.35">
      <c r="A10" s="27" t="s">
        <v>14</v>
      </c>
      <c r="B10" s="28">
        <v>191821</v>
      </c>
      <c r="C10" s="30">
        <v>0.83799999999999997</v>
      </c>
      <c r="D10" s="28">
        <v>0</v>
      </c>
      <c r="E10" s="30">
        <v>0</v>
      </c>
      <c r="F10" s="28">
        <v>37105</v>
      </c>
      <c r="G10" s="30">
        <v>0.16200000000000001</v>
      </c>
      <c r="H10" s="29">
        <v>228926</v>
      </c>
    </row>
    <row r="11" spans="1:8" x14ac:dyDescent="0.35">
      <c r="A11" s="11" t="s">
        <v>15</v>
      </c>
      <c r="B11" s="5">
        <v>9801</v>
      </c>
      <c r="C11" s="8">
        <v>1</v>
      </c>
      <c r="D11" s="5">
        <v>0</v>
      </c>
      <c r="E11" s="8">
        <v>0</v>
      </c>
      <c r="F11" s="5">
        <v>0</v>
      </c>
      <c r="G11" s="8">
        <v>0</v>
      </c>
      <c r="H11" s="6">
        <v>9801</v>
      </c>
    </row>
    <row r="12" spans="1:8" x14ac:dyDescent="0.35">
      <c r="A12" s="27" t="s">
        <v>16</v>
      </c>
      <c r="B12" s="28">
        <v>0</v>
      </c>
      <c r="C12" s="30">
        <v>0</v>
      </c>
      <c r="D12" s="28">
        <v>0</v>
      </c>
      <c r="E12" s="30">
        <v>0</v>
      </c>
      <c r="F12" s="28">
        <v>0</v>
      </c>
      <c r="G12" s="30">
        <v>0</v>
      </c>
      <c r="H12" s="29">
        <v>0</v>
      </c>
    </row>
    <row r="13" spans="1:8" x14ac:dyDescent="0.35">
      <c r="A13" s="11" t="s">
        <v>17</v>
      </c>
      <c r="B13" s="5">
        <v>245345</v>
      </c>
      <c r="C13" s="8">
        <v>0.995</v>
      </c>
      <c r="D13" s="5">
        <v>0</v>
      </c>
      <c r="E13" s="8">
        <v>0</v>
      </c>
      <c r="F13" s="5">
        <v>1152</v>
      </c>
      <c r="G13" s="8">
        <v>5.0000000000000001E-3</v>
      </c>
      <c r="H13" s="6">
        <v>246497</v>
      </c>
    </row>
    <row r="14" spans="1:8" x14ac:dyDescent="0.35">
      <c r="A14" s="27" t="s">
        <v>18</v>
      </c>
      <c r="B14" s="28">
        <v>0</v>
      </c>
      <c r="C14" s="30">
        <v>0</v>
      </c>
      <c r="D14" s="28">
        <v>0</v>
      </c>
      <c r="E14" s="30">
        <v>0</v>
      </c>
      <c r="F14" s="28">
        <v>0</v>
      </c>
      <c r="G14" s="30">
        <v>0</v>
      </c>
      <c r="H14" s="29">
        <v>0</v>
      </c>
    </row>
    <row r="15" spans="1:8" x14ac:dyDescent="0.35">
      <c r="A15" s="11" t="s">
        <v>19</v>
      </c>
      <c r="B15" s="5">
        <v>23343</v>
      </c>
      <c r="C15" s="8">
        <v>1</v>
      </c>
      <c r="D15" s="5">
        <v>0</v>
      </c>
      <c r="E15" s="8">
        <v>0</v>
      </c>
      <c r="F15" s="5">
        <v>0</v>
      </c>
      <c r="G15" s="8">
        <v>0</v>
      </c>
      <c r="H15" s="6">
        <v>23343</v>
      </c>
    </row>
    <row r="16" spans="1:8" x14ac:dyDescent="0.35">
      <c r="A16" s="27" t="s">
        <v>20</v>
      </c>
      <c r="B16" s="28">
        <v>0</v>
      </c>
      <c r="C16" s="30">
        <v>0</v>
      </c>
      <c r="D16" s="28">
        <v>0</v>
      </c>
      <c r="E16" s="30">
        <v>0</v>
      </c>
      <c r="F16" s="28">
        <v>0</v>
      </c>
      <c r="G16" s="30">
        <v>0</v>
      </c>
      <c r="H16" s="29">
        <v>0</v>
      </c>
    </row>
    <row r="17" spans="1:8" x14ac:dyDescent="0.35">
      <c r="A17" s="11" t="s">
        <v>21</v>
      </c>
      <c r="B17" s="5">
        <v>0</v>
      </c>
      <c r="C17" s="8">
        <v>0</v>
      </c>
      <c r="D17" s="5">
        <v>0</v>
      </c>
      <c r="E17" s="8">
        <v>0</v>
      </c>
      <c r="F17" s="5">
        <v>0</v>
      </c>
      <c r="G17" s="8">
        <v>0</v>
      </c>
      <c r="H17" s="6">
        <v>0</v>
      </c>
    </row>
    <row r="18" spans="1:8" x14ac:dyDescent="0.35">
      <c r="A18" s="27" t="s">
        <v>22</v>
      </c>
      <c r="B18" s="28">
        <v>235652</v>
      </c>
      <c r="C18" s="30">
        <v>0.98799999999999999</v>
      </c>
      <c r="D18" s="28">
        <v>0</v>
      </c>
      <c r="E18" s="30">
        <v>0</v>
      </c>
      <c r="F18" s="28">
        <v>2975</v>
      </c>
      <c r="G18" s="30">
        <v>1.2999999999999999E-2</v>
      </c>
      <c r="H18" s="29">
        <v>238627</v>
      </c>
    </row>
    <row r="19" spans="1:8" x14ac:dyDescent="0.35">
      <c r="A19" s="11" t="s">
        <v>23</v>
      </c>
      <c r="B19" s="5">
        <v>33397</v>
      </c>
      <c r="C19" s="8">
        <v>1</v>
      </c>
      <c r="D19" s="5">
        <v>0</v>
      </c>
      <c r="E19" s="8">
        <v>0</v>
      </c>
      <c r="F19" s="5">
        <v>0</v>
      </c>
      <c r="G19" s="8">
        <v>0</v>
      </c>
      <c r="H19" s="6">
        <v>33397</v>
      </c>
    </row>
    <row r="20" spans="1:8" x14ac:dyDescent="0.35">
      <c r="A20" s="27" t="s">
        <v>24</v>
      </c>
      <c r="B20" s="28">
        <v>0</v>
      </c>
      <c r="C20" s="30">
        <v>0</v>
      </c>
      <c r="D20" s="28">
        <v>0</v>
      </c>
      <c r="E20" s="30">
        <v>0</v>
      </c>
      <c r="F20" s="28">
        <v>0</v>
      </c>
      <c r="G20" s="30">
        <v>0</v>
      </c>
      <c r="H20" s="29">
        <v>0</v>
      </c>
    </row>
    <row r="21" spans="1:8" x14ac:dyDescent="0.35">
      <c r="A21" s="11" t="s">
        <v>25</v>
      </c>
      <c r="B21" s="5">
        <v>0</v>
      </c>
      <c r="C21" s="8">
        <v>0</v>
      </c>
      <c r="D21" s="5">
        <v>0</v>
      </c>
      <c r="E21" s="8">
        <v>0</v>
      </c>
      <c r="F21" s="5">
        <v>0</v>
      </c>
      <c r="G21" s="8">
        <v>0</v>
      </c>
      <c r="H21" s="6">
        <v>0</v>
      </c>
    </row>
    <row r="22" spans="1:8" x14ac:dyDescent="0.35">
      <c r="A22" s="27" t="s">
        <v>26</v>
      </c>
      <c r="B22" s="28">
        <v>2551734</v>
      </c>
      <c r="C22" s="30">
        <v>0.97799999999999998</v>
      </c>
      <c r="D22" s="28">
        <v>0</v>
      </c>
      <c r="E22" s="30">
        <v>0</v>
      </c>
      <c r="F22" s="28">
        <v>58722</v>
      </c>
      <c r="G22" s="30">
        <v>2.3E-2</v>
      </c>
      <c r="H22" s="29">
        <v>2610456</v>
      </c>
    </row>
    <row r="23" spans="1:8" x14ac:dyDescent="0.35">
      <c r="A23" s="11" t="s">
        <v>27</v>
      </c>
      <c r="B23" s="5">
        <v>0</v>
      </c>
      <c r="C23" s="8">
        <v>0</v>
      </c>
      <c r="D23" s="5">
        <v>0</v>
      </c>
      <c r="E23" s="8">
        <v>0</v>
      </c>
      <c r="F23" s="5">
        <v>0</v>
      </c>
      <c r="G23" s="8">
        <v>0</v>
      </c>
      <c r="H23" s="6">
        <v>0</v>
      </c>
    </row>
    <row r="24" spans="1:8" x14ac:dyDescent="0.35">
      <c r="A24" s="27" t="s">
        <v>28</v>
      </c>
      <c r="B24" s="28">
        <v>0</v>
      </c>
      <c r="C24" s="30">
        <v>0</v>
      </c>
      <c r="D24" s="28">
        <v>0</v>
      </c>
      <c r="E24" s="30">
        <v>0</v>
      </c>
      <c r="F24" s="28">
        <v>0</v>
      </c>
      <c r="G24" s="30">
        <v>0</v>
      </c>
      <c r="H24" s="29">
        <v>0</v>
      </c>
    </row>
    <row r="25" spans="1:8" x14ac:dyDescent="0.35">
      <c r="A25" s="11" t="s">
        <v>29</v>
      </c>
      <c r="B25" s="5">
        <v>0</v>
      </c>
      <c r="C25" s="8">
        <v>0</v>
      </c>
      <c r="D25" s="5">
        <v>0</v>
      </c>
      <c r="E25" s="8">
        <v>0</v>
      </c>
      <c r="F25" s="5">
        <v>0</v>
      </c>
      <c r="G25" s="8">
        <v>0</v>
      </c>
      <c r="H25" s="6">
        <v>0</v>
      </c>
    </row>
    <row r="26" spans="1:8" x14ac:dyDescent="0.35">
      <c r="A26" s="27" t="s">
        <v>30</v>
      </c>
      <c r="B26" s="28">
        <v>25353</v>
      </c>
      <c r="C26" s="30">
        <v>1</v>
      </c>
      <c r="D26" s="28">
        <v>0</v>
      </c>
      <c r="E26" s="30">
        <v>0</v>
      </c>
      <c r="F26" s="28">
        <v>0</v>
      </c>
      <c r="G26" s="30">
        <v>0</v>
      </c>
      <c r="H26" s="29">
        <v>25353</v>
      </c>
    </row>
    <row r="27" spans="1:8" x14ac:dyDescent="0.35">
      <c r="A27" s="11" t="s">
        <v>31</v>
      </c>
      <c r="B27" s="5">
        <v>153640</v>
      </c>
      <c r="C27" s="8">
        <v>0.99099999999999999</v>
      </c>
      <c r="D27" s="5">
        <v>0</v>
      </c>
      <c r="E27" s="8">
        <v>0</v>
      </c>
      <c r="F27" s="5">
        <v>1329</v>
      </c>
      <c r="G27" s="8">
        <v>8.9999999999999993E-3</v>
      </c>
      <c r="H27" s="6">
        <v>154969</v>
      </c>
    </row>
    <row r="28" spans="1:8" x14ac:dyDescent="0.35">
      <c r="A28" s="27" t="s">
        <v>32</v>
      </c>
      <c r="B28" s="28">
        <v>882</v>
      </c>
      <c r="C28" s="30">
        <v>1</v>
      </c>
      <c r="D28" s="28">
        <v>0</v>
      </c>
      <c r="E28" s="30">
        <v>0</v>
      </c>
      <c r="F28" s="28">
        <v>0</v>
      </c>
      <c r="G28" s="30">
        <v>0</v>
      </c>
      <c r="H28" s="29">
        <v>882</v>
      </c>
    </row>
    <row r="29" spans="1:8" x14ac:dyDescent="0.35">
      <c r="A29" s="11" t="s">
        <v>33</v>
      </c>
      <c r="B29" s="5">
        <v>0</v>
      </c>
      <c r="C29" s="8">
        <v>0</v>
      </c>
      <c r="D29" s="5">
        <v>0</v>
      </c>
      <c r="E29" s="8">
        <v>0</v>
      </c>
      <c r="F29" s="5">
        <v>0</v>
      </c>
      <c r="G29" s="8">
        <v>0</v>
      </c>
      <c r="H29" s="6">
        <v>0</v>
      </c>
    </row>
    <row r="30" spans="1:8" x14ac:dyDescent="0.35">
      <c r="A30" s="27" t="s">
        <v>34</v>
      </c>
      <c r="B30" s="28">
        <v>0</v>
      </c>
      <c r="C30" s="30">
        <v>0</v>
      </c>
      <c r="D30" s="28">
        <v>0</v>
      </c>
      <c r="E30" s="30">
        <v>0</v>
      </c>
      <c r="F30" s="28">
        <v>0</v>
      </c>
      <c r="G30" s="30">
        <v>0</v>
      </c>
      <c r="H30" s="29">
        <v>0</v>
      </c>
    </row>
    <row r="31" spans="1:8" x14ac:dyDescent="0.35">
      <c r="A31" s="11" t="s">
        <v>35</v>
      </c>
      <c r="B31" s="5">
        <v>0</v>
      </c>
      <c r="C31" s="8">
        <v>0</v>
      </c>
      <c r="D31" s="5">
        <v>0</v>
      </c>
      <c r="E31" s="8">
        <v>0</v>
      </c>
      <c r="F31" s="5">
        <v>0</v>
      </c>
      <c r="G31" s="8">
        <v>0</v>
      </c>
      <c r="H31" s="6">
        <v>0</v>
      </c>
    </row>
    <row r="32" spans="1:8" x14ac:dyDescent="0.35">
      <c r="A32" s="27" t="s">
        <v>36</v>
      </c>
      <c r="B32" s="28">
        <v>0</v>
      </c>
      <c r="C32" s="30">
        <v>0</v>
      </c>
      <c r="D32" s="28">
        <v>0</v>
      </c>
      <c r="E32" s="30">
        <v>0</v>
      </c>
      <c r="F32" s="28">
        <v>0</v>
      </c>
      <c r="G32" s="30">
        <v>0</v>
      </c>
      <c r="H32" s="29">
        <v>0</v>
      </c>
    </row>
    <row r="33" spans="1:8" x14ac:dyDescent="0.35">
      <c r="A33" s="11" t="s">
        <v>37</v>
      </c>
      <c r="B33" s="5">
        <v>68610</v>
      </c>
      <c r="C33" s="8">
        <v>0.91300000000000003</v>
      </c>
      <c r="D33" s="5">
        <v>0</v>
      </c>
      <c r="E33" s="8">
        <v>0</v>
      </c>
      <c r="F33" s="5">
        <v>6528</v>
      </c>
      <c r="G33" s="8">
        <v>8.6999999999999994E-2</v>
      </c>
      <c r="H33" s="6">
        <v>75138</v>
      </c>
    </row>
    <row r="34" spans="1:8" x14ac:dyDescent="0.35">
      <c r="A34" s="27" t="s">
        <v>38</v>
      </c>
      <c r="B34" s="28">
        <v>0</v>
      </c>
      <c r="C34" s="30">
        <v>0</v>
      </c>
      <c r="D34" s="28">
        <v>0</v>
      </c>
      <c r="E34" s="30">
        <v>0</v>
      </c>
      <c r="F34" s="28">
        <v>0</v>
      </c>
      <c r="G34" s="30">
        <v>0</v>
      </c>
      <c r="H34" s="29">
        <v>0</v>
      </c>
    </row>
    <row r="35" spans="1:8" x14ac:dyDescent="0.35">
      <c r="A35" s="11" t="s">
        <v>39</v>
      </c>
      <c r="B35" s="5">
        <v>0</v>
      </c>
      <c r="C35" s="8">
        <v>0</v>
      </c>
      <c r="D35" s="5">
        <v>0</v>
      </c>
      <c r="E35" s="8">
        <v>0</v>
      </c>
      <c r="F35" s="5">
        <v>0</v>
      </c>
      <c r="G35" s="8">
        <v>0</v>
      </c>
      <c r="H35" s="6">
        <v>0</v>
      </c>
    </row>
    <row r="36" spans="1:8" x14ac:dyDescent="0.35">
      <c r="A36" s="27" t="s">
        <v>40</v>
      </c>
      <c r="B36" s="28">
        <v>0</v>
      </c>
      <c r="C36" s="30">
        <v>0</v>
      </c>
      <c r="D36" s="28">
        <v>0</v>
      </c>
      <c r="E36" s="30">
        <v>0</v>
      </c>
      <c r="F36" s="28">
        <v>0</v>
      </c>
      <c r="G36" s="30">
        <v>0</v>
      </c>
      <c r="H36" s="29">
        <v>0</v>
      </c>
    </row>
    <row r="37" spans="1:8" x14ac:dyDescent="0.35">
      <c r="A37" s="11" t="s">
        <v>41</v>
      </c>
      <c r="B37" s="5">
        <v>479344</v>
      </c>
      <c r="C37" s="8">
        <v>0.92800000000000005</v>
      </c>
      <c r="D37" s="5">
        <v>0</v>
      </c>
      <c r="E37" s="8">
        <v>0</v>
      </c>
      <c r="F37" s="5">
        <v>37386</v>
      </c>
      <c r="G37" s="8">
        <v>7.1999999999999995E-2</v>
      </c>
      <c r="H37" s="6">
        <v>516730</v>
      </c>
    </row>
    <row r="38" spans="1:8" x14ac:dyDescent="0.35">
      <c r="A38" s="27" t="s">
        <v>42</v>
      </c>
      <c r="B38" s="28">
        <v>0</v>
      </c>
      <c r="C38" s="30">
        <v>0</v>
      </c>
      <c r="D38" s="28">
        <v>0</v>
      </c>
      <c r="E38" s="30">
        <v>0</v>
      </c>
      <c r="F38" s="28">
        <v>0</v>
      </c>
      <c r="G38" s="30">
        <v>0</v>
      </c>
      <c r="H38" s="29">
        <v>0</v>
      </c>
    </row>
    <row r="39" spans="1:8" x14ac:dyDescent="0.35">
      <c r="A39" s="11" t="s">
        <v>43</v>
      </c>
      <c r="B39" s="5">
        <v>324</v>
      </c>
      <c r="C39" s="8">
        <v>0.39400000000000002</v>
      </c>
      <c r="D39" s="5">
        <v>0</v>
      </c>
      <c r="E39" s="8">
        <v>0</v>
      </c>
      <c r="F39" s="5">
        <v>498</v>
      </c>
      <c r="G39" s="8">
        <v>0.60599999999999998</v>
      </c>
      <c r="H39" s="6">
        <v>822</v>
      </c>
    </row>
    <row r="40" spans="1:8" x14ac:dyDescent="0.35">
      <c r="A40" s="27" t="s">
        <v>44</v>
      </c>
      <c r="B40" s="28">
        <v>2327394</v>
      </c>
      <c r="C40" s="30">
        <v>0.94799999999999995</v>
      </c>
      <c r="D40" s="28">
        <v>0</v>
      </c>
      <c r="E40" s="30">
        <v>0</v>
      </c>
      <c r="F40" s="28">
        <v>129051</v>
      </c>
      <c r="G40" s="30">
        <v>5.2999999999999999E-2</v>
      </c>
      <c r="H40" s="29">
        <v>2456445</v>
      </c>
    </row>
    <row r="41" spans="1:8" x14ac:dyDescent="0.35">
      <c r="A41" s="11" t="s">
        <v>45</v>
      </c>
      <c r="B41" s="5">
        <v>354558</v>
      </c>
      <c r="C41" s="8">
        <v>0.96499999999999997</v>
      </c>
      <c r="D41" s="5">
        <v>0</v>
      </c>
      <c r="E41" s="8">
        <v>0</v>
      </c>
      <c r="F41" s="5">
        <v>12798</v>
      </c>
      <c r="G41" s="8">
        <v>3.5000000000000003E-2</v>
      </c>
      <c r="H41" s="6">
        <v>367356</v>
      </c>
    </row>
    <row r="42" spans="1:8" x14ac:dyDescent="0.35">
      <c r="A42" s="27" t="s">
        <v>46</v>
      </c>
      <c r="B42" s="28">
        <v>662559</v>
      </c>
      <c r="C42" s="30">
        <v>0.97</v>
      </c>
      <c r="D42" s="28">
        <v>0</v>
      </c>
      <c r="E42" s="30">
        <v>0</v>
      </c>
      <c r="F42" s="28">
        <v>20527</v>
      </c>
      <c r="G42" s="30">
        <v>0.03</v>
      </c>
      <c r="H42" s="29">
        <v>683086</v>
      </c>
    </row>
    <row r="43" spans="1:8" x14ac:dyDescent="0.35">
      <c r="A43" s="11" t="s">
        <v>47</v>
      </c>
      <c r="B43" s="5">
        <v>66652</v>
      </c>
      <c r="C43" s="8">
        <v>0.99099999999999999</v>
      </c>
      <c r="D43" s="5">
        <v>0</v>
      </c>
      <c r="E43" s="8">
        <v>0</v>
      </c>
      <c r="F43" s="5">
        <v>632</v>
      </c>
      <c r="G43" s="8">
        <v>8.9999999999999993E-3</v>
      </c>
      <c r="H43" s="6">
        <v>67284</v>
      </c>
    </row>
    <row r="44" spans="1:8" x14ac:dyDescent="0.35">
      <c r="A44" s="27" t="s">
        <v>48</v>
      </c>
      <c r="B44" s="28">
        <v>0</v>
      </c>
      <c r="C44" s="30">
        <v>0</v>
      </c>
      <c r="D44" s="28">
        <v>0</v>
      </c>
      <c r="E44" s="30">
        <v>0</v>
      </c>
      <c r="F44" s="28">
        <v>0</v>
      </c>
      <c r="G44" s="30">
        <v>0</v>
      </c>
      <c r="H44" s="29">
        <v>0</v>
      </c>
    </row>
    <row r="45" spans="1:8" x14ac:dyDescent="0.35">
      <c r="A45" s="11" t="s">
        <v>49</v>
      </c>
      <c r="B45" s="5">
        <v>247674</v>
      </c>
      <c r="C45" s="8">
        <v>0.97599999999999998</v>
      </c>
      <c r="D45" s="5">
        <v>0</v>
      </c>
      <c r="E45" s="8">
        <v>0</v>
      </c>
      <c r="F45" s="5">
        <v>6111</v>
      </c>
      <c r="G45" s="8">
        <v>2.4E-2</v>
      </c>
      <c r="H45" s="6">
        <v>253785</v>
      </c>
    </row>
    <row r="46" spans="1:8" x14ac:dyDescent="0.35">
      <c r="A46" s="27" t="s">
        <v>50</v>
      </c>
      <c r="B46" s="28">
        <v>203286</v>
      </c>
      <c r="C46" s="30">
        <v>0.79300000000000004</v>
      </c>
      <c r="D46" s="28">
        <v>0</v>
      </c>
      <c r="E46" s="30">
        <v>0</v>
      </c>
      <c r="F46" s="28">
        <v>52933</v>
      </c>
      <c r="G46" s="30">
        <v>0.20699999999999999</v>
      </c>
      <c r="H46" s="29">
        <v>256219</v>
      </c>
    </row>
    <row r="47" spans="1:8" x14ac:dyDescent="0.35">
      <c r="A47" s="11" t="s">
        <v>51</v>
      </c>
      <c r="B47" s="5">
        <v>400883</v>
      </c>
      <c r="C47" s="8">
        <v>0.99299999999999999</v>
      </c>
      <c r="D47" s="5">
        <v>0</v>
      </c>
      <c r="E47" s="8">
        <v>0</v>
      </c>
      <c r="F47" s="5">
        <v>3044</v>
      </c>
      <c r="G47" s="8">
        <v>8.0000000000000002E-3</v>
      </c>
      <c r="H47" s="6">
        <v>403927</v>
      </c>
    </row>
    <row r="48" spans="1:8" x14ac:dyDescent="0.35">
      <c r="A48" s="27" t="s">
        <v>52</v>
      </c>
      <c r="B48" s="28">
        <v>91910</v>
      </c>
      <c r="C48" s="30">
        <v>0.98199999999999998</v>
      </c>
      <c r="D48" s="28">
        <v>0</v>
      </c>
      <c r="E48" s="30">
        <v>0</v>
      </c>
      <c r="F48" s="28">
        <v>1700</v>
      </c>
      <c r="G48" s="30">
        <v>1.7999999999999999E-2</v>
      </c>
      <c r="H48" s="29">
        <v>93610</v>
      </c>
    </row>
    <row r="49" spans="1:8" x14ac:dyDescent="0.35">
      <c r="A49" s="11" t="s">
        <v>53</v>
      </c>
      <c r="B49" s="5">
        <v>0</v>
      </c>
      <c r="C49" s="8">
        <v>0</v>
      </c>
      <c r="D49" s="5">
        <v>0</v>
      </c>
      <c r="E49" s="8">
        <v>0</v>
      </c>
      <c r="F49" s="5">
        <v>0</v>
      </c>
      <c r="G49" s="8">
        <v>0</v>
      </c>
      <c r="H49" s="6">
        <v>0</v>
      </c>
    </row>
    <row r="50" spans="1:8" x14ac:dyDescent="0.35">
      <c r="A50" s="27" t="s">
        <v>54</v>
      </c>
      <c r="B50" s="28">
        <v>2846</v>
      </c>
      <c r="C50" s="30">
        <v>1</v>
      </c>
      <c r="D50" s="28">
        <v>0</v>
      </c>
      <c r="E50" s="30">
        <v>0</v>
      </c>
      <c r="F50" s="28">
        <v>0</v>
      </c>
      <c r="G50" s="30">
        <v>0</v>
      </c>
      <c r="H50" s="29">
        <v>2846</v>
      </c>
    </row>
    <row r="51" spans="1:8" x14ac:dyDescent="0.35">
      <c r="A51" s="11" t="s">
        <v>55</v>
      </c>
      <c r="B51" s="5">
        <v>70833</v>
      </c>
      <c r="C51" s="8">
        <v>0.76800000000000002</v>
      </c>
      <c r="D51" s="5">
        <v>0</v>
      </c>
      <c r="E51" s="8">
        <v>0</v>
      </c>
      <c r="F51" s="5">
        <v>21442</v>
      </c>
      <c r="G51" s="8">
        <v>0.23200000000000001</v>
      </c>
      <c r="H51" s="6">
        <v>92275</v>
      </c>
    </row>
    <row r="52" spans="1:8" x14ac:dyDescent="0.35">
      <c r="A52" s="27" t="s">
        <v>56</v>
      </c>
      <c r="B52" s="28">
        <v>148370</v>
      </c>
      <c r="C52" s="30">
        <v>0.81200000000000006</v>
      </c>
      <c r="D52" s="28">
        <v>0</v>
      </c>
      <c r="E52" s="30">
        <v>0</v>
      </c>
      <c r="F52" s="28">
        <v>34361</v>
      </c>
      <c r="G52" s="30">
        <v>0.188</v>
      </c>
      <c r="H52" s="29">
        <v>182731</v>
      </c>
    </row>
    <row r="53" spans="1:8" x14ac:dyDescent="0.35">
      <c r="A53" s="11" t="s">
        <v>57</v>
      </c>
      <c r="B53" s="5">
        <v>893907</v>
      </c>
      <c r="C53" s="8">
        <v>0.95799999999999996</v>
      </c>
      <c r="D53" s="5">
        <v>0</v>
      </c>
      <c r="E53" s="8">
        <v>0</v>
      </c>
      <c r="F53" s="5">
        <v>39314</v>
      </c>
      <c r="G53" s="8">
        <v>4.2000000000000003E-2</v>
      </c>
      <c r="H53" s="6">
        <v>933221</v>
      </c>
    </row>
    <row r="54" spans="1:8" x14ac:dyDescent="0.35">
      <c r="A54" s="27" t="s">
        <v>58</v>
      </c>
      <c r="B54" s="28">
        <v>0</v>
      </c>
      <c r="C54" s="30">
        <v>0</v>
      </c>
      <c r="D54" s="28">
        <v>0</v>
      </c>
      <c r="E54" s="30">
        <v>0</v>
      </c>
      <c r="F54" s="28">
        <v>0</v>
      </c>
      <c r="G54" s="30">
        <v>0</v>
      </c>
      <c r="H54" s="29">
        <v>0</v>
      </c>
    </row>
    <row r="55" spans="1:8" x14ac:dyDescent="0.35">
      <c r="A55" s="11" t="s">
        <v>59</v>
      </c>
      <c r="B55" s="5">
        <v>0</v>
      </c>
      <c r="C55" s="8">
        <v>0</v>
      </c>
      <c r="D55" s="5">
        <v>0</v>
      </c>
      <c r="E55" s="8">
        <v>0</v>
      </c>
      <c r="F55" s="5">
        <v>0</v>
      </c>
      <c r="G55" s="8">
        <v>0</v>
      </c>
      <c r="H55" s="6">
        <v>0</v>
      </c>
    </row>
    <row r="56" spans="1:8" x14ac:dyDescent="0.35">
      <c r="A56" s="27" t="s">
        <v>60</v>
      </c>
      <c r="B56" s="28">
        <v>206</v>
      </c>
      <c r="C56" s="30">
        <v>1</v>
      </c>
      <c r="D56" s="28">
        <v>0</v>
      </c>
      <c r="E56" s="30">
        <v>0</v>
      </c>
      <c r="F56" s="28">
        <v>0</v>
      </c>
      <c r="G56" s="30">
        <v>0</v>
      </c>
      <c r="H56" s="29">
        <v>206</v>
      </c>
    </row>
    <row r="57" spans="1:8" x14ac:dyDescent="0.35">
      <c r="A57" s="11" t="s">
        <v>61</v>
      </c>
      <c r="B57" s="5">
        <v>0</v>
      </c>
      <c r="C57" s="8">
        <v>0</v>
      </c>
      <c r="D57" s="5">
        <v>0</v>
      </c>
      <c r="E57" s="8">
        <v>0</v>
      </c>
      <c r="F57" s="5">
        <v>0</v>
      </c>
      <c r="G57" s="8">
        <v>0</v>
      </c>
      <c r="H57" s="6">
        <v>0</v>
      </c>
    </row>
    <row r="58" spans="1:8" x14ac:dyDescent="0.35">
      <c r="A58" s="27" t="s">
        <v>62</v>
      </c>
      <c r="B58" s="28">
        <v>0</v>
      </c>
      <c r="C58" s="30">
        <v>0</v>
      </c>
      <c r="D58" s="28">
        <v>0</v>
      </c>
      <c r="E58" s="30">
        <v>0</v>
      </c>
      <c r="F58" s="28">
        <v>0</v>
      </c>
      <c r="G58" s="30">
        <v>0</v>
      </c>
      <c r="H58" s="29">
        <v>0</v>
      </c>
    </row>
    <row r="59" spans="1:8" x14ac:dyDescent="0.35">
      <c r="A59" s="11" t="s">
        <v>63</v>
      </c>
      <c r="B59" s="5">
        <v>678497</v>
      </c>
      <c r="C59" s="8">
        <v>0.97399999999999998</v>
      </c>
      <c r="D59" s="5">
        <v>0</v>
      </c>
      <c r="E59" s="8">
        <v>0</v>
      </c>
      <c r="F59" s="5">
        <v>18358</v>
      </c>
      <c r="G59" s="8">
        <v>2.5999999999999999E-2</v>
      </c>
      <c r="H59" s="6">
        <v>696855</v>
      </c>
    </row>
    <row r="60" spans="1:8" x14ac:dyDescent="0.35">
      <c r="A60" s="27" t="s">
        <v>64</v>
      </c>
      <c r="B60" s="28">
        <v>0</v>
      </c>
      <c r="C60" s="30">
        <v>0</v>
      </c>
      <c r="D60" s="28">
        <v>0</v>
      </c>
      <c r="E60" s="30">
        <v>0</v>
      </c>
      <c r="F60" s="28">
        <v>0</v>
      </c>
      <c r="G60" s="30">
        <v>0</v>
      </c>
      <c r="H60" s="29">
        <v>0</v>
      </c>
    </row>
    <row r="61" spans="1:8" x14ac:dyDescent="0.35">
      <c r="A61" s="11" t="s">
        <v>65</v>
      </c>
      <c r="B61" s="5">
        <v>0</v>
      </c>
      <c r="C61" s="8">
        <v>0</v>
      </c>
      <c r="D61" s="5">
        <v>0</v>
      </c>
      <c r="E61" s="8">
        <v>0</v>
      </c>
      <c r="F61" s="5">
        <v>0</v>
      </c>
      <c r="G61" s="8">
        <v>0</v>
      </c>
      <c r="H61" s="6">
        <v>0</v>
      </c>
    </row>
    <row r="62" spans="1:8" x14ac:dyDescent="0.35">
      <c r="A62" s="45" t="s">
        <v>66</v>
      </c>
      <c r="B62" s="35">
        <v>0</v>
      </c>
      <c r="C62" s="46">
        <v>0</v>
      </c>
      <c r="D62" s="35">
        <v>0</v>
      </c>
      <c r="E62" s="46">
        <v>0</v>
      </c>
      <c r="F62" s="35">
        <v>0</v>
      </c>
      <c r="G62" s="46">
        <v>0</v>
      </c>
      <c r="H62" s="37">
        <v>0</v>
      </c>
    </row>
    <row r="63" spans="1:8" ht="15.45" x14ac:dyDescent="0.4">
      <c r="A63" s="2" t="s">
        <v>187</v>
      </c>
      <c r="B63" s="3">
        <f>SUBTOTAL(109,B4:B62)</f>
        <v>10470516</v>
      </c>
      <c r="C63" s="9">
        <f>AVERAGE(C4:C62)</f>
        <v>0.47222033898305082</v>
      </c>
      <c r="D63" s="3">
        <f>SUBTOTAL(109,D4:D62)</f>
        <v>0</v>
      </c>
      <c r="E63" s="9">
        <f>AVERAGE(E4:E62)</f>
        <v>0</v>
      </c>
      <c r="F63" s="3">
        <f>SUBTOTAL(109,F4:F62)</f>
        <v>571098</v>
      </c>
      <c r="G63" s="9">
        <f>AVERAGE(G4:G62)</f>
        <v>3.6338983050847443E-2</v>
      </c>
      <c r="H63" s="3">
        <f>SUBTOTAL(109,H4:H62)</f>
        <v>11041614</v>
      </c>
    </row>
    <row r="64" spans="1:8" x14ac:dyDescent="0.35">
      <c r="A64" s="76" t="s">
        <v>206</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64"/>
  <sheetViews>
    <sheetView workbookViewId="0">
      <selection sqref="A1:H1"/>
    </sheetView>
  </sheetViews>
  <sheetFormatPr defaultRowHeight="15" x14ac:dyDescent="0.35"/>
  <cols>
    <col min="1" max="1" width="22.75" customWidth="1"/>
    <col min="2" max="8" width="20.75" customWidth="1"/>
  </cols>
  <sheetData>
    <row r="1" spans="1:8" ht="47.5" customHeight="1" x14ac:dyDescent="0.35">
      <c r="A1" s="72" t="s">
        <v>305</v>
      </c>
      <c r="B1" s="72"/>
      <c r="C1" s="72"/>
      <c r="D1" s="72"/>
      <c r="E1" s="72"/>
      <c r="F1" s="72"/>
      <c r="G1" s="72"/>
      <c r="H1" s="72"/>
    </row>
    <row r="2" spans="1:8" ht="20.149999999999999" x14ac:dyDescent="0.5">
      <c r="A2" s="73" t="s">
        <v>207</v>
      </c>
      <c r="B2" s="73"/>
      <c r="C2" s="73"/>
      <c r="D2" s="73"/>
      <c r="E2" s="73"/>
      <c r="F2" s="73"/>
      <c r="G2" s="73"/>
      <c r="H2" s="73"/>
    </row>
    <row r="3" spans="1:8" s="1" customFormat="1" ht="78" customHeight="1" x14ac:dyDescent="0.35">
      <c r="A3" s="56" t="s">
        <v>2</v>
      </c>
      <c r="B3" s="57" t="s">
        <v>208</v>
      </c>
      <c r="C3" s="61" t="s">
        <v>209</v>
      </c>
      <c r="D3" s="57" t="s">
        <v>210</v>
      </c>
      <c r="E3" s="61" t="s">
        <v>211</v>
      </c>
      <c r="F3" s="57" t="s">
        <v>212</v>
      </c>
      <c r="G3" s="61" t="s">
        <v>213</v>
      </c>
      <c r="H3" s="58" t="s">
        <v>214</v>
      </c>
    </row>
    <row r="4" spans="1:8" x14ac:dyDescent="0.35">
      <c r="A4" s="32" t="s">
        <v>8</v>
      </c>
      <c r="B4" s="28">
        <v>512001</v>
      </c>
      <c r="C4" s="33">
        <v>0.76300000000000001</v>
      </c>
      <c r="D4" s="28">
        <v>0</v>
      </c>
      <c r="E4" s="33">
        <v>0</v>
      </c>
      <c r="F4" s="28">
        <v>158751</v>
      </c>
      <c r="G4" s="33">
        <v>0.23699999999999999</v>
      </c>
      <c r="H4" s="29">
        <v>670752</v>
      </c>
    </row>
    <row r="5" spans="1:8" x14ac:dyDescent="0.35">
      <c r="A5" s="4" t="s">
        <v>9</v>
      </c>
      <c r="B5" s="5">
        <v>0</v>
      </c>
      <c r="C5" s="7">
        <v>0</v>
      </c>
      <c r="D5" s="5">
        <v>0</v>
      </c>
      <c r="E5" s="7">
        <v>0</v>
      </c>
      <c r="F5" s="5">
        <v>0</v>
      </c>
      <c r="G5" s="7">
        <v>0</v>
      </c>
      <c r="H5" s="6">
        <v>0</v>
      </c>
    </row>
    <row r="6" spans="1:8" x14ac:dyDescent="0.35">
      <c r="A6" s="32" t="s">
        <v>10</v>
      </c>
      <c r="B6" s="28">
        <v>0</v>
      </c>
      <c r="C6" s="33">
        <v>0</v>
      </c>
      <c r="D6" s="28">
        <v>0</v>
      </c>
      <c r="E6" s="33">
        <v>0</v>
      </c>
      <c r="F6" s="28">
        <v>0</v>
      </c>
      <c r="G6" s="33">
        <v>0</v>
      </c>
      <c r="H6" s="29">
        <v>0</v>
      </c>
    </row>
    <row r="7" spans="1:8" x14ac:dyDescent="0.35">
      <c r="A7" s="4" t="s">
        <v>11</v>
      </c>
      <c r="B7" s="5">
        <v>318336</v>
      </c>
      <c r="C7" s="7">
        <v>0.94399999999999995</v>
      </c>
      <c r="D7" s="5">
        <v>0</v>
      </c>
      <c r="E7" s="7">
        <v>0</v>
      </c>
      <c r="F7" s="5">
        <v>18963</v>
      </c>
      <c r="G7" s="7">
        <v>5.6000000000000001E-2</v>
      </c>
      <c r="H7" s="6">
        <v>337299</v>
      </c>
    </row>
    <row r="8" spans="1:8" x14ac:dyDescent="0.35">
      <c r="A8" s="32" t="s">
        <v>12</v>
      </c>
      <c r="B8" s="28">
        <v>0</v>
      </c>
      <c r="C8" s="33">
        <v>0</v>
      </c>
      <c r="D8" s="28">
        <v>0</v>
      </c>
      <c r="E8" s="33">
        <v>0</v>
      </c>
      <c r="F8" s="28">
        <v>0</v>
      </c>
      <c r="G8" s="33">
        <v>0</v>
      </c>
      <c r="H8" s="29">
        <v>0</v>
      </c>
    </row>
    <row r="9" spans="1:8" x14ac:dyDescent="0.35">
      <c r="A9" s="4" t="s">
        <v>13</v>
      </c>
      <c r="B9" s="5">
        <v>68308</v>
      </c>
      <c r="C9" s="7">
        <v>1</v>
      </c>
      <c r="D9" s="5">
        <v>0</v>
      </c>
      <c r="E9" s="7">
        <v>0</v>
      </c>
      <c r="F9" s="5">
        <v>0</v>
      </c>
      <c r="G9" s="7">
        <v>0</v>
      </c>
      <c r="H9" s="6">
        <v>68308</v>
      </c>
    </row>
    <row r="10" spans="1:8" x14ac:dyDescent="0.35">
      <c r="A10" s="32" t="s">
        <v>14</v>
      </c>
      <c r="B10" s="28">
        <v>394143</v>
      </c>
      <c r="C10" s="33">
        <v>0.746</v>
      </c>
      <c r="D10" s="28">
        <v>0</v>
      </c>
      <c r="E10" s="33">
        <v>0</v>
      </c>
      <c r="F10" s="28">
        <v>134432</v>
      </c>
      <c r="G10" s="33">
        <v>0.254</v>
      </c>
      <c r="H10" s="29">
        <v>528575</v>
      </c>
    </row>
    <row r="11" spans="1:8" x14ac:dyDescent="0.35">
      <c r="A11" s="4" t="s">
        <v>15</v>
      </c>
      <c r="B11" s="5">
        <v>37970</v>
      </c>
      <c r="C11" s="7">
        <v>1</v>
      </c>
      <c r="D11" s="5">
        <v>0</v>
      </c>
      <c r="E11" s="7">
        <v>0</v>
      </c>
      <c r="F11" s="5">
        <v>0</v>
      </c>
      <c r="G11" s="7">
        <v>0</v>
      </c>
      <c r="H11" s="6">
        <v>37970</v>
      </c>
    </row>
    <row r="12" spans="1:8" x14ac:dyDescent="0.35">
      <c r="A12" s="32" t="s">
        <v>16</v>
      </c>
      <c r="B12" s="28">
        <v>0</v>
      </c>
      <c r="C12" s="33">
        <v>0</v>
      </c>
      <c r="D12" s="28">
        <v>0</v>
      </c>
      <c r="E12" s="33">
        <v>0</v>
      </c>
      <c r="F12" s="28">
        <v>0</v>
      </c>
      <c r="G12" s="33">
        <v>0</v>
      </c>
      <c r="H12" s="29">
        <v>0</v>
      </c>
    </row>
    <row r="13" spans="1:8" x14ac:dyDescent="0.35">
      <c r="A13" s="4" t="s">
        <v>17</v>
      </c>
      <c r="B13" s="5">
        <v>528477</v>
      </c>
      <c r="C13" s="7">
        <v>0.97199999999999998</v>
      </c>
      <c r="D13" s="5">
        <v>0</v>
      </c>
      <c r="E13" s="7">
        <v>0</v>
      </c>
      <c r="F13" s="5">
        <v>15134</v>
      </c>
      <c r="G13" s="7">
        <v>2.8000000000000001E-2</v>
      </c>
      <c r="H13" s="6">
        <v>543611</v>
      </c>
    </row>
    <row r="14" spans="1:8" x14ac:dyDescent="0.35">
      <c r="A14" s="32" t="s">
        <v>18</v>
      </c>
      <c r="B14" s="28">
        <v>0</v>
      </c>
      <c r="C14" s="33">
        <v>0</v>
      </c>
      <c r="D14" s="28">
        <v>0</v>
      </c>
      <c r="E14" s="33">
        <v>0</v>
      </c>
      <c r="F14" s="28">
        <v>0</v>
      </c>
      <c r="G14" s="33">
        <v>0</v>
      </c>
      <c r="H14" s="29">
        <v>0</v>
      </c>
    </row>
    <row r="15" spans="1:8" x14ac:dyDescent="0.35">
      <c r="A15" s="4" t="s">
        <v>19</v>
      </c>
      <c r="B15" s="5">
        <v>100126</v>
      </c>
      <c r="C15" s="7">
        <v>1</v>
      </c>
      <c r="D15" s="5">
        <v>0</v>
      </c>
      <c r="E15" s="7">
        <v>0</v>
      </c>
      <c r="F15" s="5">
        <v>0</v>
      </c>
      <c r="G15" s="7">
        <v>0</v>
      </c>
      <c r="H15" s="6">
        <v>100126</v>
      </c>
    </row>
    <row r="16" spans="1:8" x14ac:dyDescent="0.35">
      <c r="A16" s="32" t="s">
        <v>20</v>
      </c>
      <c r="B16" s="28">
        <v>0</v>
      </c>
      <c r="C16" s="33">
        <v>0</v>
      </c>
      <c r="D16" s="28">
        <v>0</v>
      </c>
      <c r="E16" s="33">
        <v>0</v>
      </c>
      <c r="F16" s="28">
        <v>0</v>
      </c>
      <c r="G16" s="33">
        <v>0</v>
      </c>
      <c r="H16" s="29">
        <v>0</v>
      </c>
    </row>
    <row r="17" spans="1:8" x14ac:dyDescent="0.35">
      <c r="A17" s="4" t="s">
        <v>21</v>
      </c>
      <c r="B17" s="5">
        <v>0</v>
      </c>
      <c r="C17" s="7">
        <v>0</v>
      </c>
      <c r="D17" s="5">
        <v>0</v>
      </c>
      <c r="E17" s="7">
        <v>0</v>
      </c>
      <c r="F17" s="5">
        <v>0</v>
      </c>
      <c r="G17" s="7">
        <v>0</v>
      </c>
      <c r="H17" s="6">
        <v>0</v>
      </c>
    </row>
    <row r="18" spans="1:8" x14ac:dyDescent="0.35">
      <c r="A18" s="32" t="s">
        <v>22</v>
      </c>
      <c r="B18" s="28">
        <v>563302</v>
      </c>
      <c r="C18" s="33">
        <v>0.93799999999999994</v>
      </c>
      <c r="D18" s="28">
        <v>0</v>
      </c>
      <c r="E18" s="33">
        <v>0</v>
      </c>
      <c r="F18" s="28">
        <v>37065</v>
      </c>
      <c r="G18" s="33">
        <v>6.2E-2</v>
      </c>
      <c r="H18" s="29">
        <v>600367</v>
      </c>
    </row>
    <row r="19" spans="1:8" x14ac:dyDescent="0.35">
      <c r="A19" s="4" t="s">
        <v>23</v>
      </c>
      <c r="B19" s="5">
        <v>83587</v>
      </c>
      <c r="C19" s="7">
        <v>1</v>
      </c>
      <c r="D19" s="5">
        <v>0</v>
      </c>
      <c r="E19" s="7">
        <v>0</v>
      </c>
      <c r="F19" s="5">
        <v>0</v>
      </c>
      <c r="G19" s="7">
        <v>0</v>
      </c>
      <c r="H19" s="6">
        <v>83587</v>
      </c>
    </row>
    <row r="20" spans="1:8" x14ac:dyDescent="0.35">
      <c r="A20" s="32" t="s">
        <v>24</v>
      </c>
      <c r="B20" s="28">
        <v>0</v>
      </c>
      <c r="C20" s="33">
        <v>0</v>
      </c>
      <c r="D20" s="28">
        <v>0</v>
      </c>
      <c r="E20" s="33">
        <v>0</v>
      </c>
      <c r="F20" s="28">
        <v>0</v>
      </c>
      <c r="G20" s="33">
        <v>0</v>
      </c>
      <c r="H20" s="29">
        <v>0</v>
      </c>
    </row>
    <row r="21" spans="1:8" x14ac:dyDescent="0.35">
      <c r="A21" s="4" t="s">
        <v>25</v>
      </c>
      <c r="B21" s="5">
        <v>0</v>
      </c>
      <c r="C21" s="7">
        <v>0</v>
      </c>
      <c r="D21" s="5">
        <v>0</v>
      </c>
      <c r="E21" s="7">
        <v>0</v>
      </c>
      <c r="F21" s="5">
        <v>0</v>
      </c>
      <c r="G21" s="7">
        <v>0</v>
      </c>
      <c r="H21" s="6">
        <v>0</v>
      </c>
    </row>
    <row r="22" spans="1:8" x14ac:dyDescent="0.35">
      <c r="A22" s="32" t="s">
        <v>26</v>
      </c>
      <c r="B22" s="28">
        <v>4696803</v>
      </c>
      <c r="C22" s="33">
        <v>0.97099999999999997</v>
      </c>
      <c r="D22" s="28">
        <v>0</v>
      </c>
      <c r="E22" s="33">
        <v>0</v>
      </c>
      <c r="F22" s="28">
        <v>142880</v>
      </c>
      <c r="G22" s="33">
        <v>0.03</v>
      </c>
      <c r="H22" s="29">
        <v>4839683</v>
      </c>
    </row>
    <row r="23" spans="1:8" x14ac:dyDescent="0.35">
      <c r="A23" s="4" t="s">
        <v>27</v>
      </c>
      <c r="B23" s="5">
        <v>0</v>
      </c>
      <c r="C23" s="7">
        <v>0</v>
      </c>
      <c r="D23" s="5">
        <v>0</v>
      </c>
      <c r="E23" s="7">
        <v>0</v>
      </c>
      <c r="F23" s="5">
        <v>0</v>
      </c>
      <c r="G23" s="7">
        <v>0</v>
      </c>
      <c r="H23" s="6">
        <v>0</v>
      </c>
    </row>
    <row r="24" spans="1:8" x14ac:dyDescent="0.35">
      <c r="A24" s="32" t="s">
        <v>28</v>
      </c>
      <c r="B24" s="28">
        <v>0</v>
      </c>
      <c r="C24" s="33">
        <v>0</v>
      </c>
      <c r="D24" s="28">
        <v>0</v>
      </c>
      <c r="E24" s="33">
        <v>0</v>
      </c>
      <c r="F24" s="28">
        <v>0</v>
      </c>
      <c r="G24" s="33">
        <v>0</v>
      </c>
      <c r="H24" s="29">
        <v>0</v>
      </c>
    </row>
    <row r="25" spans="1:8" x14ac:dyDescent="0.35">
      <c r="A25" s="4" t="s">
        <v>29</v>
      </c>
      <c r="B25" s="5">
        <v>0</v>
      </c>
      <c r="C25" s="7">
        <v>0</v>
      </c>
      <c r="D25" s="5">
        <v>0</v>
      </c>
      <c r="E25" s="7">
        <v>0</v>
      </c>
      <c r="F25" s="5">
        <v>0</v>
      </c>
      <c r="G25" s="7">
        <v>0</v>
      </c>
      <c r="H25" s="6">
        <v>0</v>
      </c>
    </row>
    <row r="26" spans="1:8" x14ac:dyDescent="0.35">
      <c r="A26" s="32" t="s">
        <v>30</v>
      </c>
      <c r="B26" s="28">
        <v>102425</v>
      </c>
      <c r="C26" s="33">
        <v>1</v>
      </c>
      <c r="D26" s="28">
        <v>0</v>
      </c>
      <c r="E26" s="33">
        <v>0</v>
      </c>
      <c r="F26" s="28">
        <v>0</v>
      </c>
      <c r="G26" s="33">
        <v>0</v>
      </c>
      <c r="H26" s="29">
        <v>102425</v>
      </c>
    </row>
    <row r="27" spans="1:8" x14ac:dyDescent="0.35">
      <c r="A27" s="4" t="s">
        <v>31</v>
      </c>
      <c r="B27" s="5">
        <v>302172</v>
      </c>
      <c r="C27" s="7">
        <v>0.99399999999999999</v>
      </c>
      <c r="D27" s="5">
        <v>0</v>
      </c>
      <c r="E27" s="7">
        <v>0</v>
      </c>
      <c r="F27" s="5">
        <v>1923</v>
      </c>
      <c r="G27" s="7">
        <v>6.0000000000000001E-3</v>
      </c>
      <c r="H27" s="6">
        <v>304095</v>
      </c>
    </row>
    <row r="28" spans="1:8" x14ac:dyDescent="0.35">
      <c r="A28" s="32" t="s">
        <v>32</v>
      </c>
      <c r="B28" s="28">
        <v>8271</v>
      </c>
      <c r="C28" s="33">
        <v>1</v>
      </c>
      <c r="D28" s="28">
        <v>0</v>
      </c>
      <c r="E28" s="33">
        <v>0</v>
      </c>
      <c r="F28" s="28">
        <v>0</v>
      </c>
      <c r="G28" s="33">
        <v>0</v>
      </c>
      <c r="H28" s="29">
        <v>8271</v>
      </c>
    </row>
    <row r="29" spans="1:8" x14ac:dyDescent="0.35">
      <c r="A29" s="4" t="s">
        <v>33</v>
      </c>
      <c r="B29" s="5">
        <v>0</v>
      </c>
      <c r="C29" s="7">
        <v>0</v>
      </c>
      <c r="D29" s="5">
        <v>0</v>
      </c>
      <c r="E29" s="7">
        <v>0</v>
      </c>
      <c r="F29" s="5">
        <v>0</v>
      </c>
      <c r="G29" s="7">
        <v>0</v>
      </c>
      <c r="H29" s="6">
        <v>0</v>
      </c>
    </row>
    <row r="30" spans="1:8" x14ac:dyDescent="0.35">
      <c r="A30" s="32" t="s">
        <v>34</v>
      </c>
      <c r="B30" s="28">
        <v>0</v>
      </c>
      <c r="C30" s="33">
        <v>0</v>
      </c>
      <c r="D30" s="28">
        <v>0</v>
      </c>
      <c r="E30" s="33">
        <v>0</v>
      </c>
      <c r="F30" s="28">
        <v>0</v>
      </c>
      <c r="G30" s="33">
        <v>0</v>
      </c>
      <c r="H30" s="29">
        <v>0</v>
      </c>
    </row>
    <row r="31" spans="1:8" x14ac:dyDescent="0.35">
      <c r="A31" s="4" t="s">
        <v>35</v>
      </c>
      <c r="B31" s="5">
        <v>0</v>
      </c>
      <c r="C31" s="7">
        <v>0</v>
      </c>
      <c r="D31" s="5">
        <v>0</v>
      </c>
      <c r="E31" s="7">
        <v>0</v>
      </c>
      <c r="F31" s="5">
        <v>0</v>
      </c>
      <c r="G31" s="7">
        <v>0</v>
      </c>
      <c r="H31" s="6">
        <v>0</v>
      </c>
    </row>
    <row r="32" spans="1:8" x14ac:dyDescent="0.35">
      <c r="A32" s="32" t="s">
        <v>36</v>
      </c>
      <c r="B32" s="28">
        <v>0</v>
      </c>
      <c r="C32" s="33">
        <v>0</v>
      </c>
      <c r="D32" s="28">
        <v>0</v>
      </c>
      <c r="E32" s="33">
        <v>0</v>
      </c>
      <c r="F32" s="28">
        <v>0</v>
      </c>
      <c r="G32" s="33">
        <v>0</v>
      </c>
      <c r="H32" s="29">
        <v>0</v>
      </c>
    </row>
    <row r="33" spans="1:8" x14ac:dyDescent="0.35">
      <c r="A33" s="4" t="s">
        <v>37</v>
      </c>
      <c r="B33" s="5">
        <v>273855</v>
      </c>
      <c r="C33" s="7">
        <v>0.83399999999999996</v>
      </c>
      <c r="D33" s="5">
        <v>0</v>
      </c>
      <c r="E33" s="7">
        <v>0</v>
      </c>
      <c r="F33" s="5">
        <v>54624</v>
      </c>
      <c r="G33" s="7">
        <v>0.16600000000000001</v>
      </c>
      <c r="H33" s="6">
        <v>328479</v>
      </c>
    </row>
    <row r="34" spans="1:8" x14ac:dyDescent="0.35">
      <c r="A34" s="32" t="s">
        <v>38</v>
      </c>
      <c r="B34" s="28">
        <v>0</v>
      </c>
      <c r="C34" s="33">
        <v>0</v>
      </c>
      <c r="D34" s="28">
        <v>0</v>
      </c>
      <c r="E34" s="33">
        <v>0</v>
      </c>
      <c r="F34" s="28">
        <v>0</v>
      </c>
      <c r="G34" s="33">
        <v>0</v>
      </c>
      <c r="H34" s="29">
        <v>0</v>
      </c>
    </row>
    <row r="35" spans="1:8" x14ac:dyDescent="0.35">
      <c r="A35" s="4" t="s">
        <v>39</v>
      </c>
      <c r="B35" s="5">
        <v>0</v>
      </c>
      <c r="C35" s="7">
        <v>0</v>
      </c>
      <c r="D35" s="5">
        <v>0</v>
      </c>
      <c r="E35" s="7">
        <v>0</v>
      </c>
      <c r="F35" s="5">
        <v>0</v>
      </c>
      <c r="G35" s="7">
        <v>0</v>
      </c>
      <c r="H35" s="6">
        <v>0</v>
      </c>
    </row>
    <row r="36" spans="1:8" x14ac:dyDescent="0.35">
      <c r="A36" s="32" t="s">
        <v>40</v>
      </c>
      <c r="B36" s="28">
        <v>0</v>
      </c>
      <c r="C36" s="33">
        <v>0</v>
      </c>
      <c r="D36" s="28">
        <v>0</v>
      </c>
      <c r="E36" s="33">
        <v>0</v>
      </c>
      <c r="F36" s="28">
        <v>0</v>
      </c>
      <c r="G36" s="33">
        <v>0</v>
      </c>
      <c r="H36" s="29">
        <v>0</v>
      </c>
    </row>
    <row r="37" spans="1:8" x14ac:dyDescent="0.35">
      <c r="A37" s="4" t="s">
        <v>41</v>
      </c>
      <c r="B37" s="5">
        <v>1092458</v>
      </c>
      <c r="C37" s="7">
        <v>0.89500000000000002</v>
      </c>
      <c r="D37" s="5">
        <v>0</v>
      </c>
      <c r="E37" s="7">
        <v>0</v>
      </c>
      <c r="F37" s="5">
        <v>128593</v>
      </c>
      <c r="G37" s="7">
        <v>0.105</v>
      </c>
      <c r="H37" s="6">
        <v>1221051</v>
      </c>
    </row>
    <row r="38" spans="1:8" x14ac:dyDescent="0.35">
      <c r="A38" s="32" t="s">
        <v>42</v>
      </c>
      <c r="B38" s="28">
        <v>0</v>
      </c>
      <c r="C38" s="33">
        <v>0</v>
      </c>
      <c r="D38" s="28">
        <v>0</v>
      </c>
      <c r="E38" s="33">
        <v>0</v>
      </c>
      <c r="F38" s="28">
        <v>0</v>
      </c>
      <c r="G38" s="33">
        <v>0</v>
      </c>
      <c r="H38" s="29">
        <v>0</v>
      </c>
    </row>
    <row r="39" spans="1:8" x14ac:dyDescent="0.35">
      <c r="A39" s="4" t="s">
        <v>43</v>
      </c>
      <c r="B39" s="5">
        <v>2109</v>
      </c>
      <c r="C39" s="7">
        <v>0.34499999999999997</v>
      </c>
      <c r="D39" s="5">
        <v>0</v>
      </c>
      <c r="E39" s="7">
        <v>0</v>
      </c>
      <c r="F39" s="5">
        <v>3998</v>
      </c>
      <c r="G39" s="7">
        <v>0.65500000000000003</v>
      </c>
      <c r="H39" s="6">
        <v>6107</v>
      </c>
    </row>
    <row r="40" spans="1:8" x14ac:dyDescent="0.35">
      <c r="A40" s="32" t="s">
        <v>44</v>
      </c>
      <c r="B40" s="28">
        <v>4696684</v>
      </c>
      <c r="C40" s="33">
        <v>0.92100000000000004</v>
      </c>
      <c r="D40" s="28">
        <v>0</v>
      </c>
      <c r="E40" s="33">
        <v>0</v>
      </c>
      <c r="F40" s="28">
        <v>401154</v>
      </c>
      <c r="G40" s="33">
        <v>7.9000000000000001E-2</v>
      </c>
      <c r="H40" s="29">
        <v>5097838</v>
      </c>
    </row>
    <row r="41" spans="1:8" x14ac:dyDescent="0.35">
      <c r="A41" s="4" t="s">
        <v>45</v>
      </c>
      <c r="B41" s="5">
        <v>532708</v>
      </c>
      <c r="C41" s="7">
        <v>0.93600000000000005</v>
      </c>
      <c r="D41" s="5">
        <v>0</v>
      </c>
      <c r="E41" s="7">
        <v>0</v>
      </c>
      <c r="F41" s="5">
        <v>36610</v>
      </c>
      <c r="G41" s="7">
        <v>6.4000000000000001E-2</v>
      </c>
      <c r="H41" s="6">
        <v>569318</v>
      </c>
    </row>
    <row r="42" spans="1:8" x14ac:dyDescent="0.35">
      <c r="A42" s="32" t="s">
        <v>46</v>
      </c>
      <c r="B42" s="28">
        <v>1394209</v>
      </c>
      <c r="C42" s="33">
        <v>0.95299999999999996</v>
      </c>
      <c r="D42" s="28">
        <v>0</v>
      </c>
      <c r="E42" s="33">
        <v>0</v>
      </c>
      <c r="F42" s="28">
        <v>69550</v>
      </c>
      <c r="G42" s="33">
        <v>4.8000000000000001E-2</v>
      </c>
      <c r="H42" s="29">
        <v>1463759</v>
      </c>
    </row>
    <row r="43" spans="1:8" x14ac:dyDescent="0.35">
      <c r="A43" s="4" t="s">
        <v>47</v>
      </c>
      <c r="B43" s="5">
        <v>187519</v>
      </c>
      <c r="C43" s="7">
        <v>0.92600000000000005</v>
      </c>
      <c r="D43" s="5">
        <v>0</v>
      </c>
      <c r="E43" s="7">
        <v>0</v>
      </c>
      <c r="F43" s="5">
        <v>14921</v>
      </c>
      <c r="G43" s="7">
        <v>7.3999999999999996E-2</v>
      </c>
      <c r="H43" s="6">
        <v>202440</v>
      </c>
    </row>
    <row r="44" spans="1:8" x14ac:dyDescent="0.35">
      <c r="A44" s="32" t="s">
        <v>48</v>
      </c>
      <c r="B44" s="28">
        <v>0</v>
      </c>
      <c r="C44" s="33">
        <v>0</v>
      </c>
      <c r="D44" s="28">
        <v>0</v>
      </c>
      <c r="E44" s="33">
        <v>0</v>
      </c>
      <c r="F44" s="28">
        <v>0</v>
      </c>
      <c r="G44" s="33">
        <v>0</v>
      </c>
      <c r="H44" s="29">
        <v>0</v>
      </c>
    </row>
    <row r="45" spans="1:8" x14ac:dyDescent="0.35">
      <c r="A45" s="4" t="s">
        <v>49</v>
      </c>
      <c r="B45" s="5">
        <v>404569</v>
      </c>
      <c r="C45" s="7">
        <v>0.97099999999999997</v>
      </c>
      <c r="D45" s="5">
        <v>0</v>
      </c>
      <c r="E45" s="7">
        <v>0</v>
      </c>
      <c r="F45" s="5">
        <v>12029</v>
      </c>
      <c r="G45" s="7">
        <v>2.9000000000000001E-2</v>
      </c>
      <c r="H45" s="6">
        <v>416598</v>
      </c>
    </row>
    <row r="46" spans="1:8" x14ac:dyDescent="0.35">
      <c r="A46" s="32" t="s">
        <v>50</v>
      </c>
      <c r="B46" s="28">
        <v>584357</v>
      </c>
      <c r="C46" s="33">
        <v>0.77800000000000002</v>
      </c>
      <c r="D46" s="28">
        <v>0</v>
      </c>
      <c r="E46" s="33">
        <v>0</v>
      </c>
      <c r="F46" s="28">
        <v>166811</v>
      </c>
      <c r="G46" s="33">
        <v>0.222</v>
      </c>
      <c r="H46" s="29">
        <v>751168</v>
      </c>
    </row>
    <row r="47" spans="1:8" x14ac:dyDescent="0.35">
      <c r="A47" s="4" t="s">
        <v>51</v>
      </c>
      <c r="B47" s="5">
        <v>727698</v>
      </c>
      <c r="C47" s="7">
        <v>0.98</v>
      </c>
      <c r="D47" s="5">
        <v>0</v>
      </c>
      <c r="E47" s="7">
        <v>0</v>
      </c>
      <c r="F47" s="5">
        <v>14587</v>
      </c>
      <c r="G47" s="7">
        <v>0.02</v>
      </c>
      <c r="H47" s="6">
        <v>742285</v>
      </c>
    </row>
    <row r="48" spans="1:8" x14ac:dyDescent="0.35">
      <c r="A48" s="32" t="s">
        <v>52</v>
      </c>
      <c r="B48" s="28">
        <v>232052</v>
      </c>
      <c r="C48" s="33">
        <v>0.97299999999999998</v>
      </c>
      <c r="D48" s="28">
        <v>0</v>
      </c>
      <c r="E48" s="33">
        <v>0</v>
      </c>
      <c r="F48" s="28">
        <v>6444</v>
      </c>
      <c r="G48" s="33">
        <v>2.7E-2</v>
      </c>
      <c r="H48" s="29">
        <v>238496</v>
      </c>
    </row>
    <row r="49" spans="1:8" x14ac:dyDescent="0.35">
      <c r="A49" s="4" t="s">
        <v>53</v>
      </c>
      <c r="B49" s="5">
        <v>0</v>
      </c>
      <c r="C49" s="7">
        <v>0</v>
      </c>
      <c r="D49" s="5">
        <v>0</v>
      </c>
      <c r="E49" s="7">
        <v>0</v>
      </c>
      <c r="F49" s="5">
        <v>0</v>
      </c>
      <c r="G49" s="7">
        <v>0</v>
      </c>
      <c r="H49" s="6">
        <v>0</v>
      </c>
    </row>
    <row r="50" spans="1:8" x14ac:dyDescent="0.35">
      <c r="A50" s="32" t="s">
        <v>54</v>
      </c>
      <c r="B50" s="28">
        <v>10967</v>
      </c>
      <c r="C50" s="33">
        <v>1</v>
      </c>
      <c r="D50" s="28">
        <v>0</v>
      </c>
      <c r="E50" s="33">
        <v>0</v>
      </c>
      <c r="F50" s="28">
        <v>0</v>
      </c>
      <c r="G50" s="33">
        <v>0</v>
      </c>
      <c r="H50" s="29">
        <v>10967</v>
      </c>
    </row>
    <row r="51" spans="1:8" x14ac:dyDescent="0.35">
      <c r="A51" s="4" t="s">
        <v>55</v>
      </c>
      <c r="B51" s="5">
        <v>266379</v>
      </c>
      <c r="C51" s="7">
        <v>0.77800000000000002</v>
      </c>
      <c r="D51" s="5">
        <v>0</v>
      </c>
      <c r="E51" s="7">
        <v>0</v>
      </c>
      <c r="F51" s="5">
        <v>76106</v>
      </c>
      <c r="G51" s="7">
        <v>0.222</v>
      </c>
      <c r="H51" s="6">
        <v>342485</v>
      </c>
    </row>
    <row r="52" spans="1:8" x14ac:dyDescent="0.35">
      <c r="A52" s="32" t="s">
        <v>56</v>
      </c>
      <c r="B52" s="28">
        <v>358083</v>
      </c>
      <c r="C52" s="33">
        <v>0.81599999999999995</v>
      </c>
      <c r="D52" s="28">
        <v>0</v>
      </c>
      <c r="E52" s="33">
        <v>0</v>
      </c>
      <c r="F52" s="28">
        <v>80992</v>
      </c>
      <c r="G52" s="33">
        <v>0.185</v>
      </c>
      <c r="H52" s="29">
        <v>439075</v>
      </c>
    </row>
    <row r="53" spans="1:8" x14ac:dyDescent="0.35">
      <c r="A53" s="4" t="s">
        <v>57</v>
      </c>
      <c r="B53" s="5">
        <v>1828741</v>
      </c>
      <c r="C53" s="7">
        <v>0.94199999999999995</v>
      </c>
      <c r="D53" s="5">
        <v>0</v>
      </c>
      <c r="E53" s="7">
        <v>0</v>
      </c>
      <c r="F53" s="5">
        <v>113685</v>
      </c>
      <c r="G53" s="7">
        <v>5.8999999999999997E-2</v>
      </c>
      <c r="H53" s="6">
        <v>1942426</v>
      </c>
    </row>
    <row r="54" spans="1:8" x14ac:dyDescent="0.35">
      <c r="A54" s="32" t="s">
        <v>58</v>
      </c>
      <c r="B54" s="28">
        <v>0</v>
      </c>
      <c r="C54" s="33">
        <v>0</v>
      </c>
      <c r="D54" s="28">
        <v>0</v>
      </c>
      <c r="E54" s="33">
        <v>0</v>
      </c>
      <c r="F54" s="28">
        <v>0</v>
      </c>
      <c r="G54" s="33">
        <v>0</v>
      </c>
      <c r="H54" s="29">
        <v>0</v>
      </c>
    </row>
    <row r="55" spans="1:8" x14ac:dyDescent="0.35">
      <c r="A55" s="4" t="s">
        <v>59</v>
      </c>
      <c r="B55" s="5">
        <v>0</v>
      </c>
      <c r="C55" s="7">
        <v>0</v>
      </c>
      <c r="D55" s="5">
        <v>0</v>
      </c>
      <c r="E55" s="7">
        <v>0</v>
      </c>
      <c r="F55" s="5">
        <v>0</v>
      </c>
      <c r="G55" s="7">
        <v>0</v>
      </c>
      <c r="H55" s="6">
        <v>0</v>
      </c>
    </row>
    <row r="56" spans="1:8" x14ac:dyDescent="0.35">
      <c r="A56" s="32" t="s">
        <v>60</v>
      </c>
      <c r="B56" s="28">
        <v>8146</v>
      </c>
      <c r="C56" s="33">
        <v>1</v>
      </c>
      <c r="D56" s="28">
        <v>0</v>
      </c>
      <c r="E56" s="33">
        <v>0</v>
      </c>
      <c r="F56" s="28">
        <v>0</v>
      </c>
      <c r="G56" s="33">
        <v>0</v>
      </c>
      <c r="H56" s="29">
        <v>8146</v>
      </c>
    </row>
    <row r="57" spans="1:8" x14ac:dyDescent="0.35">
      <c r="A57" s="4" t="s">
        <v>61</v>
      </c>
      <c r="B57" s="5">
        <v>0</v>
      </c>
      <c r="C57" s="7">
        <v>0</v>
      </c>
      <c r="D57" s="5">
        <v>0</v>
      </c>
      <c r="E57" s="7">
        <v>0</v>
      </c>
      <c r="F57" s="5">
        <v>0</v>
      </c>
      <c r="G57" s="7">
        <v>0</v>
      </c>
      <c r="H57" s="6">
        <v>0</v>
      </c>
    </row>
    <row r="58" spans="1:8" x14ac:dyDescent="0.35">
      <c r="A58" s="32" t="s">
        <v>62</v>
      </c>
      <c r="B58" s="28">
        <v>0</v>
      </c>
      <c r="C58" s="33">
        <v>0</v>
      </c>
      <c r="D58" s="28">
        <v>0</v>
      </c>
      <c r="E58" s="33">
        <v>0</v>
      </c>
      <c r="F58" s="28">
        <v>0</v>
      </c>
      <c r="G58" s="33">
        <v>0</v>
      </c>
      <c r="H58" s="29">
        <v>0</v>
      </c>
    </row>
    <row r="59" spans="1:8" x14ac:dyDescent="0.35">
      <c r="A59" s="4" t="s">
        <v>63</v>
      </c>
      <c r="B59" s="5">
        <v>1543051</v>
      </c>
      <c r="C59" s="7">
        <v>0.92900000000000005</v>
      </c>
      <c r="D59" s="5">
        <v>0</v>
      </c>
      <c r="E59" s="7">
        <v>0</v>
      </c>
      <c r="F59" s="5">
        <v>118841</v>
      </c>
      <c r="G59" s="7">
        <v>7.1999999999999995E-2</v>
      </c>
      <c r="H59" s="6">
        <v>1661892</v>
      </c>
    </row>
    <row r="60" spans="1:8" x14ac:dyDescent="0.35">
      <c r="A60" s="32" t="s">
        <v>64</v>
      </c>
      <c r="B60" s="28">
        <v>0</v>
      </c>
      <c r="C60" s="33">
        <v>0</v>
      </c>
      <c r="D60" s="28">
        <v>0</v>
      </c>
      <c r="E60" s="33">
        <v>0</v>
      </c>
      <c r="F60" s="28">
        <v>0</v>
      </c>
      <c r="G60" s="33">
        <v>0</v>
      </c>
      <c r="H60" s="29">
        <v>0</v>
      </c>
    </row>
    <row r="61" spans="1:8" x14ac:dyDescent="0.35">
      <c r="A61" s="4" t="s">
        <v>65</v>
      </c>
      <c r="B61" s="5">
        <v>0</v>
      </c>
      <c r="C61" s="7">
        <v>0</v>
      </c>
      <c r="D61" s="5">
        <v>0</v>
      </c>
      <c r="E61" s="7">
        <v>0</v>
      </c>
      <c r="F61" s="5">
        <v>0</v>
      </c>
      <c r="G61" s="7">
        <v>0</v>
      </c>
      <c r="H61" s="6">
        <v>0</v>
      </c>
    </row>
    <row r="62" spans="1:8" x14ac:dyDescent="0.35">
      <c r="A62" s="34" t="s">
        <v>66</v>
      </c>
      <c r="B62" s="35">
        <v>0</v>
      </c>
      <c r="C62" s="36">
        <v>0</v>
      </c>
      <c r="D62" s="35">
        <v>0</v>
      </c>
      <c r="E62" s="36">
        <v>0</v>
      </c>
      <c r="F62" s="35">
        <v>0</v>
      </c>
      <c r="G62" s="36">
        <v>0</v>
      </c>
      <c r="H62" s="37">
        <v>0</v>
      </c>
    </row>
    <row r="63" spans="1:8" ht="15.45" x14ac:dyDescent="0.4">
      <c r="A63" s="2" t="s">
        <v>187</v>
      </c>
      <c r="B63" s="3">
        <f>SUBTOTAL(109,B4:B62)</f>
        <v>21859506</v>
      </c>
      <c r="C63" s="9">
        <f>AVERAGE(C4:C62)</f>
        <v>0.46279661016949142</v>
      </c>
      <c r="D63" s="3">
        <f>SUBTOTAL(109,D4:D62)</f>
        <v>0</v>
      </c>
      <c r="E63" s="9">
        <f>AVERAGE(E4:E62)</f>
        <v>0</v>
      </c>
      <c r="F63" s="3">
        <f>SUBTOTAL(109,F4:F62)</f>
        <v>1808093</v>
      </c>
      <c r="G63" s="9">
        <f>AVERAGE(G4:G62)</f>
        <v>4.5762711864406787E-2</v>
      </c>
      <c r="H63" s="3">
        <f>SUBTOTAL(109,H4:H62)</f>
        <v>23667599</v>
      </c>
    </row>
    <row r="64" spans="1:8" x14ac:dyDescent="0.35">
      <c r="A64" s="76" t="s">
        <v>215</v>
      </c>
      <c r="B64" s="76"/>
      <c r="C64" s="76"/>
      <c r="D64" s="76"/>
      <c r="E64" s="76"/>
      <c r="F64" s="76"/>
      <c r="G64" s="76"/>
      <c r="H64" s="76"/>
    </row>
  </sheetData>
  <mergeCells count="3">
    <mergeCell ref="A1:H1"/>
    <mergeCell ref="A2:H2"/>
    <mergeCell ref="A64:H64"/>
  </mergeCells>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7"/>
  <sheetViews>
    <sheetView workbookViewId="0">
      <selection activeCell="A5" sqref="A5"/>
    </sheetView>
  </sheetViews>
  <sheetFormatPr defaultRowHeight="15" x14ac:dyDescent="0.35"/>
  <cols>
    <col min="1" max="1" width="23" customWidth="1"/>
    <col min="2" max="5" width="20.75" customWidth="1"/>
  </cols>
  <sheetData>
    <row r="1" spans="1:5" ht="63" customHeight="1" x14ac:dyDescent="0.35">
      <c r="A1" s="72" t="s">
        <v>216</v>
      </c>
      <c r="B1" s="72"/>
      <c r="C1" s="72"/>
      <c r="D1" s="72"/>
      <c r="E1" s="72"/>
    </row>
    <row r="2" spans="1:5" ht="38.5" customHeight="1" x14ac:dyDescent="0.5">
      <c r="A2" s="75" t="s">
        <v>217</v>
      </c>
      <c r="B2" s="75"/>
      <c r="C2" s="75"/>
      <c r="D2" s="75"/>
      <c r="E2" s="75"/>
    </row>
    <row r="3" spans="1:5" x14ac:dyDescent="0.35">
      <c r="A3" s="65" t="s">
        <v>218</v>
      </c>
      <c r="B3" s="66" t="s">
        <v>78</v>
      </c>
      <c r="C3" s="66" t="s">
        <v>72</v>
      </c>
      <c r="D3" s="66" t="s">
        <v>74</v>
      </c>
      <c r="E3" s="67" t="s">
        <v>76</v>
      </c>
    </row>
    <row r="4" spans="1:5" x14ac:dyDescent="0.35">
      <c r="A4" s="32" t="s">
        <v>219</v>
      </c>
      <c r="B4" s="28">
        <v>1409</v>
      </c>
      <c r="C4" s="28">
        <v>1132</v>
      </c>
      <c r="D4" s="28">
        <v>228</v>
      </c>
      <c r="E4" s="29">
        <v>49</v>
      </c>
    </row>
    <row r="5" spans="1:5" x14ac:dyDescent="0.35">
      <c r="A5" s="4" t="s">
        <v>220</v>
      </c>
      <c r="B5" s="5">
        <v>29613</v>
      </c>
      <c r="C5" s="5">
        <v>8133</v>
      </c>
      <c r="D5" s="5">
        <v>307</v>
      </c>
      <c r="E5" s="6">
        <v>21173</v>
      </c>
    </row>
    <row r="6" spans="1:5" x14ac:dyDescent="0.35">
      <c r="A6" s="34" t="s">
        <v>221</v>
      </c>
      <c r="B6" s="35">
        <v>674661</v>
      </c>
      <c r="C6" s="35">
        <v>538152</v>
      </c>
      <c r="D6" s="35">
        <v>23757</v>
      </c>
      <c r="E6" s="37">
        <v>112752</v>
      </c>
    </row>
    <row r="7" spans="1:5" x14ac:dyDescent="0.35">
      <c r="A7" s="74" t="s">
        <v>222</v>
      </c>
      <c r="B7" s="74"/>
      <c r="C7" s="74"/>
      <c r="D7" s="74"/>
      <c r="E7" s="74"/>
    </row>
  </sheetData>
  <mergeCells count="3">
    <mergeCell ref="A1:E1"/>
    <mergeCell ref="A2:E2"/>
    <mergeCell ref="A7:E7"/>
  </mergeCell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67"/>
  <sheetViews>
    <sheetView topLeftCell="A56" zoomScaleNormal="100" workbookViewId="0">
      <selection activeCell="B64" sqref="B64"/>
    </sheetView>
  </sheetViews>
  <sheetFormatPr defaultRowHeight="15" x14ac:dyDescent="0.35"/>
  <cols>
    <col min="1" max="1" width="23.75" customWidth="1"/>
    <col min="2" max="10" width="20.75" customWidth="1"/>
  </cols>
  <sheetData>
    <row r="1" spans="1:10" ht="53.15" customHeight="1" x14ac:dyDescent="0.35">
      <c r="A1" s="72" t="s">
        <v>223</v>
      </c>
      <c r="B1" s="72"/>
      <c r="C1" s="72"/>
      <c r="D1" s="72"/>
      <c r="E1" s="72"/>
      <c r="F1" s="72"/>
      <c r="G1" s="72"/>
      <c r="H1" s="72"/>
      <c r="I1" s="72"/>
      <c r="J1" s="72"/>
    </row>
    <row r="2" spans="1:10" ht="20.149999999999999" x14ac:dyDescent="0.5">
      <c r="A2" s="73" t="s">
        <v>224</v>
      </c>
      <c r="B2" s="73"/>
      <c r="C2" s="73"/>
      <c r="D2" s="73"/>
      <c r="E2" s="73"/>
      <c r="F2" s="73"/>
      <c r="G2" s="73"/>
      <c r="H2" s="73"/>
      <c r="I2" s="73"/>
      <c r="J2" s="73"/>
    </row>
    <row r="3" spans="1:10" x14ac:dyDescent="0.35">
      <c r="A3" s="74" t="s">
        <v>225</v>
      </c>
      <c r="B3" s="74"/>
      <c r="C3" s="74"/>
      <c r="D3" s="74"/>
      <c r="E3" s="74"/>
      <c r="F3" s="74"/>
      <c r="G3" s="74"/>
      <c r="H3" s="74"/>
      <c r="I3" s="74"/>
      <c r="J3" s="74"/>
    </row>
    <row r="4" spans="1:10" x14ac:dyDescent="0.35">
      <c r="A4" s="74" t="s">
        <v>226</v>
      </c>
      <c r="B4" s="74"/>
      <c r="C4" s="74"/>
      <c r="D4" s="74"/>
      <c r="E4" s="74"/>
      <c r="F4" s="74"/>
      <c r="G4" s="74"/>
      <c r="H4" s="74"/>
      <c r="I4" s="74"/>
      <c r="J4" s="74"/>
    </row>
    <row r="5" spans="1:10" x14ac:dyDescent="0.35">
      <c r="A5" s="74" t="s">
        <v>227</v>
      </c>
      <c r="B5" s="74"/>
      <c r="C5" s="74"/>
      <c r="D5" s="74"/>
      <c r="E5" s="74"/>
      <c r="F5" s="74"/>
      <c r="G5" s="74"/>
      <c r="H5" s="74"/>
      <c r="I5" s="74"/>
      <c r="J5" s="74"/>
    </row>
    <row r="6" spans="1:10" s="1" customFormat="1" ht="45" customHeight="1" x14ac:dyDescent="0.35">
      <c r="A6" s="56" t="s">
        <v>2</v>
      </c>
      <c r="B6" s="57" t="s">
        <v>228</v>
      </c>
      <c r="C6" s="57" t="s">
        <v>229</v>
      </c>
      <c r="D6" s="57" t="s">
        <v>230</v>
      </c>
      <c r="E6" s="57" t="s">
        <v>231</v>
      </c>
      <c r="F6" s="57" t="s">
        <v>232</v>
      </c>
      <c r="G6" s="57" t="s">
        <v>233</v>
      </c>
      <c r="H6" s="57" t="s">
        <v>234</v>
      </c>
      <c r="I6" s="57" t="s">
        <v>235</v>
      </c>
      <c r="J6" s="58" t="s">
        <v>236</v>
      </c>
    </row>
    <row r="7" spans="1:10" x14ac:dyDescent="0.35">
      <c r="A7" s="32" t="s">
        <v>8</v>
      </c>
      <c r="B7" s="28">
        <v>46</v>
      </c>
      <c r="C7" s="28">
        <v>326</v>
      </c>
      <c r="D7" s="28">
        <v>36718</v>
      </c>
      <c r="E7" s="28">
        <v>2</v>
      </c>
      <c r="F7" s="28">
        <v>5</v>
      </c>
      <c r="G7" s="28">
        <v>287</v>
      </c>
      <c r="H7" s="28">
        <v>2</v>
      </c>
      <c r="I7" s="28">
        <v>734</v>
      </c>
      <c r="J7" s="29">
        <v>3287</v>
      </c>
    </row>
    <row r="8" spans="1:10" x14ac:dyDescent="0.35">
      <c r="A8" s="4" t="s">
        <v>9</v>
      </c>
      <c r="B8" s="5">
        <v>0</v>
      </c>
      <c r="C8" s="5">
        <v>0</v>
      </c>
      <c r="D8" s="5">
        <v>0</v>
      </c>
      <c r="E8" s="5">
        <v>0</v>
      </c>
      <c r="F8" s="5">
        <v>0</v>
      </c>
      <c r="G8" s="5">
        <v>0</v>
      </c>
      <c r="H8" s="5">
        <v>0</v>
      </c>
      <c r="I8" s="5">
        <v>0</v>
      </c>
      <c r="J8" s="6">
        <v>0</v>
      </c>
    </row>
    <row r="9" spans="1:10" x14ac:dyDescent="0.35">
      <c r="A9" s="32" t="s">
        <v>10</v>
      </c>
      <c r="B9" s="28">
        <v>1</v>
      </c>
      <c r="C9" s="28">
        <v>12</v>
      </c>
      <c r="D9" s="28">
        <v>202</v>
      </c>
      <c r="E9" s="28">
        <v>0</v>
      </c>
      <c r="F9" s="28">
        <v>0</v>
      </c>
      <c r="G9" s="28">
        <v>0</v>
      </c>
      <c r="H9" s="28">
        <v>0</v>
      </c>
      <c r="I9" s="28">
        <v>0</v>
      </c>
      <c r="J9" s="29">
        <v>0</v>
      </c>
    </row>
    <row r="10" spans="1:10" x14ac:dyDescent="0.35">
      <c r="A10" s="4" t="s">
        <v>11</v>
      </c>
      <c r="B10" s="5">
        <v>18</v>
      </c>
      <c r="C10" s="5">
        <v>62</v>
      </c>
      <c r="D10" s="5">
        <v>3195</v>
      </c>
      <c r="E10" s="5">
        <v>2</v>
      </c>
      <c r="F10" s="5">
        <v>5</v>
      </c>
      <c r="G10" s="5">
        <v>176</v>
      </c>
      <c r="H10" s="5">
        <v>1</v>
      </c>
      <c r="I10" s="5">
        <v>267</v>
      </c>
      <c r="J10" s="6">
        <v>1536</v>
      </c>
    </row>
    <row r="11" spans="1:10" x14ac:dyDescent="0.35">
      <c r="A11" s="32" t="s">
        <v>12</v>
      </c>
      <c r="B11" s="28">
        <v>2</v>
      </c>
      <c r="C11" s="28">
        <v>12</v>
      </c>
      <c r="D11" s="28">
        <v>160</v>
      </c>
      <c r="E11" s="28">
        <v>0</v>
      </c>
      <c r="F11" s="28">
        <v>0</v>
      </c>
      <c r="G11" s="28">
        <v>0</v>
      </c>
      <c r="H11" s="28">
        <v>0</v>
      </c>
      <c r="I11" s="28">
        <v>0</v>
      </c>
      <c r="J11" s="29">
        <v>0</v>
      </c>
    </row>
    <row r="12" spans="1:10" x14ac:dyDescent="0.35">
      <c r="A12" s="4" t="s">
        <v>13</v>
      </c>
      <c r="B12" s="5">
        <v>2</v>
      </c>
      <c r="C12" s="5">
        <v>11</v>
      </c>
      <c r="D12" s="5">
        <v>392</v>
      </c>
      <c r="E12" s="5">
        <v>0</v>
      </c>
      <c r="F12" s="5">
        <v>0</v>
      </c>
      <c r="G12" s="5">
        <v>0</v>
      </c>
      <c r="H12" s="5">
        <v>1</v>
      </c>
      <c r="I12" s="5">
        <v>71</v>
      </c>
      <c r="J12" s="6">
        <v>208</v>
      </c>
    </row>
    <row r="13" spans="1:10" x14ac:dyDescent="0.35">
      <c r="A13" s="32" t="s">
        <v>14</v>
      </c>
      <c r="B13" s="28">
        <v>18</v>
      </c>
      <c r="C13" s="28">
        <v>145</v>
      </c>
      <c r="D13" s="28">
        <v>9777</v>
      </c>
      <c r="E13" s="28">
        <v>2</v>
      </c>
      <c r="F13" s="28">
        <v>3</v>
      </c>
      <c r="G13" s="28">
        <v>153</v>
      </c>
      <c r="H13" s="28">
        <v>1</v>
      </c>
      <c r="I13" s="28">
        <v>486</v>
      </c>
      <c r="J13" s="29">
        <v>2640</v>
      </c>
    </row>
    <row r="14" spans="1:10" x14ac:dyDescent="0.35">
      <c r="A14" s="4" t="s">
        <v>15</v>
      </c>
      <c r="B14" s="5">
        <v>2</v>
      </c>
      <c r="C14" s="5">
        <v>12</v>
      </c>
      <c r="D14" s="5">
        <v>645</v>
      </c>
      <c r="E14" s="5">
        <v>0</v>
      </c>
      <c r="F14" s="5">
        <v>0</v>
      </c>
      <c r="G14" s="5">
        <v>0</v>
      </c>
      <c r="H14" s="5">
        <v>1</v>
      </c>
      <c r="I14" s="5">
        <v>26</v>
      </c>
      <c r="J14" s="6">
        <v>112</v>
      </c>
    </row>
    <row r="15" spans="1:10" x14ac:dyDescent="0.35">
      <c r="A15" s="32" t="s">
        <v>16</v>
      </c>
      <c r="B15" s="28">
        <v>6</v>
      </c>
      <c r="C15" s="28">
        <v>27</v>
      </c>
      <c r="D15" s="28">
        <v>1397</v>
      </c>
      <c r="E15" s="28">
        <v>1</v>
      </c>
      <c r="F15" s="28">
        <v>2</v>
      </c>
      <c r="G15" s="28">
        <v>80</v>
      </c>
      <c r="H15" s="28">
        <v>0</v>
      </c>
      <c r="I15" s="28">
        <v>0</v>
      </c>
      <c r="J15" s="29">
        <v>0</v>
      </c>
    </row>
    <row r="16" spans="1:10" x14ac:dyDescent="0.35">
      <c r="A16" s="4" t="s">
        <v>17</v>
      </c>
      <c r="B16" s="5">
        <v>37</v>
      </c>
      <c r="C16" s="5">
        <v>325</v>
      </c>
      <c r="D16" s="5">
        <v>18513</v>
      </c>
      <c r="E16" s="5">
        <v>5</v>
      </c>
      <c r="F16" s="5">
        <v>5</v>
      </c>
      <c r="G16" s="5">
        <v>589</v>
      </c>
      <c r="H16" s="5">
        <v>1</v>
      </c>
      <c r="I16" s="5">
        <v>507</v>
      </c>
      <c r="J16" s="6">
        <v>2658</v>
      </c>
    </row>
    <row r="17" spans="1:10" x14ac:dyDescent="0.35">
      <c r="A17" s="32" t="s">
        <v>18</v>
      </c>
      <c r="B17" s="28">
        <v>2</v>
      </c>
      <c r="C17" s="28">
        <v>6</v>
      </c>
      <c r="D17" s="28">
        <v>187</v>
      </c>
      <c r="E17" s="28">
        <v>0</v>
      </c>
      <c r="F17" s="28">
        <v>0</v>
      </c>
      <c r="G17" s="28">
        <v>0</v>
      </c>
      <c r="H17" s="28">
        <v>0</v>
      </c>
      <c r="I17" s="28">
        <v>0</v>
      </c>
      <c r="J17" s="29">
        <v>0</v>
      </c>
    </row>
    <row r="18" spans="1:10" x14ac:dyDescent="0.35">
      <c r="A18" s="4" t="s">
        <v>19</v>
      </c>
      <c r="B18" s="5">
        <v>18</v>
      </c>
      <c r="C18" s="5">
        <v>72</v>
      </c>
      <c r="D18" s="5">
        <v>2217</v>
      </c>
      <c r="E18" s="5">
        <v>3</v>
      </c>
      <c r="F18" s="5">
        <v>4</v>
      </c>
      <c r="G18" s="5">
        <v>94</v>
      </c>
      <c r="H18" s="5">
        <v>1</v>
      </c>
      <c r="I18" s="5">
        <v>123</v>
      </c>
      <c r="J18" s="6">
        <v>507</v>
      </c>
    </row>
    <row r="19" spans="1:10" x14ac:dyDescent="0.35">
      <c r="A19" s="32" t="s">
        <v>20</v>
      </c>
      <c r="B19" s="28">
        <v>10</v>
      </c>
      <c r="C19" s="28">
        <v>59</v>
      </c>
      <c r="D19" s="28">
        <v>3119</v>
      </c>
      <c r="E19" s="28">
        <v>1</v>
      </c>
      <c r="F19" s="28">
        <v>3</v>
      </c>
      <c r="G19" s="28">
        <v>148</v>
      </c>
      <c r="H19" s="28">
        <v>0</v>
      </c>
      <c r="I19" s="28">
        <v>0</v>
      </c>
      <c r="J19" s="29">
        <v>0</v>
      </c>
    </row>
    <row r="20" spans="1:10" x14ac:dyDescent="0.35">
      <c r="A20" s="4" t="s">
        <v>21</v>
      </c>
      <c r="B20" s="5">
        <v>3</v>
      </c>
      <c r="C20" s="5">
        <v>10</v>
      </c>
      <c r="D20" s="5">
        <v>202</v>
      </c>
      <c r="E20" s="5">
        <v>0</v>
      </c>
      <c r="F20" s="5">
        <v>0</v>
      </c>
      <c r="G20" s="5">
        <v>0</v>
      </c>
      <c r="H20" s="5">
        <v>0</v>
      </c>
      <c r="I20" s="5">
        <v>0</v>
      </c>
      <c r="J20" s="6">
        <v>0</v>
      </c>
    </row>
    <row r="21" spans="1:10" x14ac:dyDescent="0.35">
      <c r="A21" s="32" t="s">
        <v>22</v>
      </c>
      <c r="B21" s="28">
        <v>41</v>
      </c>
      <c r="C21" s="28">
        <v>185</v>
      </c>
      <c r="D21" s="28">
        <v>13420</v>
      </c>
      <c r="E21" s="28">
        <v>2</v>
      </c>
      <c r="F21" s="28">
        <v>2</v>
      </c>
      <c r="G21" s="28">
        <v>62</v>
      </c>
      <c r="H21" s="28">
        <v>1</v>
      </c>
      <c r="I21" s="28">
        <v>551</v>
      </c>
      <c r="J21" s="29">
        <v>2726</v>
      </c>
    </row>
    <row r="22" spans="1:10" x14ac:dyDescent="0.35">
      <c r="A22" s="4" t="s">
        <v>23</v>
      </c>
      <c r="B22" s="5">
        <v>5</v>
      </c>
      <c r="C22" s="5">
        <v>25</v>
      </c>
      <c r="D22" s="5">
        <v>1341</v>
      </c>
      <c r="E22" s="5">
        <v>1</v>
      </c>
      <c r="F22" s="5">
        <v>3</v>
      </c>
      <c r="G22" s="5">
        <v>117</v>
      </c>
      <c r="H22" s="5">
        <v>1</v>
      </c>
      <c r="I22" s="5">
        <v>75</v>
      </c>
      <c r="J22" s="6">
        <v>220</v>
      </c>
    </row>
    <row r="23" spans="1:10" x14ac:dyDescent="0.35">
      <c r="A23" s="32" t="s">
        <v>24</v>
      </c>
      <c r="B23" s="28">
        <v>7</v>
      </c>
      <c r="C23" s="28">
        <v>22</v>
      </c>
      <c r="D23" s="28">
        <v>730</v>
      </c>
      <c r="E23" s="28">
        <v>0</v>
      </c>
      <c r="F23" s="28">
        <v>0</v>
      </c>
      <c r="G23" s="28">
        <v>0</v>
      </c>
      <c r="H23" s="28">
        <v>0</v>
      </c>
      <c r="I23" s="28">
        <v>0</v>
      </c>
      <c r="J23" s="29">
        <v>0</v>
      </c>
    </row>
    <row r="24" spans="1:10" x14ac:dyDescent="0.35">
      <c r="A24" s="4" t="s">
        <v>25</v>
      </c>
      <c r="B24" s="5">
        <v>4</v>
      </c>
      <c r="C24" s="5">
        <v>12</v>
      </c>
      <c r="D24" s="5">
        <v>180</v>
      </c>
      <c r="E24" s="5">
        <v>0</v>
      </c>
      <c r="F24" s="5">
        <v>0</v>
      </c>
      <c r="G24" s="5">
        <v>0</v>
      </c>
      <c r="H24" s="5">
        <v>0</v>
      </c>
      <c r="I24" s="5">
        <v>0</v>
      </c>
      <c r="J24" s="6">
        <v>0</v>
      </c>
    </row>
    <row r="25" spans="1:10" x14ac:dyDescent="0.35">
      <c r="A25" s="32" t="s">
        <v>26</v>
      </c>
      <c r="B25" s="28">
        <v>274</v>
      </c>
      <c r="C25" s="28">
        <v>2539</v>
      </c>
      <c r="D25" s="28">
        <v>173485</v>
      </c>
      <c r="E25" s="28">
        <v>138</v>
      </c>
      <c r="F25" s="28">
        <v>167</v>
      </c>
      <c r="G25" s="28">
        <v>15458</v>
      </c>
      <c r="H25" s="28">
        <v>7</v>
      </c>
      <c r="I25" s="28">
        <v>3891</v>
      </c>
      <c r="J25" s="29">
        <v>22911</v>
      </c>
    </row>
    <row r="26" spans="1:10" x14ac:dyDescent="0.35">
      <c r="A26" s="4" t="s">
        <v>27</v>
      </c>
      <c r="B26" s="5">
        <v>4</v>
      </c>
      <c r="C26" s="5">
        <v>31</v>
      </c>
      <c r="D26" s="5">
        <v>389</v>
      </c>
      <c r="E26" s="5">
        <v>0</v>
      </c>
      <c r="F26" s="5">
        <v>0</v>
      </c>
      <c r="G26" s="5">
        <v>0</v>
      </c>
      <c r="H26" s="5">
        <v>0</v>
      </c>
      <c r="I26" s="5">
        <v>0</v>
      </c>
      <c r="J26" s="6">
        <v>0</v>
      </c>
    </row>
    <row r="27" spans="1:10" x14ac:dyDescent="0.35">
      <c r="A27" s="32" t="s">
        <v>28</v>
      </c>
      <c r="B27" s="28">
        <v>7</v>
      </c>
      <c r="C27" s="28">
        <v>35</v>
      </c>
      <c r="D27" s="28">
        <v>1629</v>
      </c>
      <c r="E27" s="28">
        <v>0</v>
      </c>
      <c r="F27" s="28">
        <v>0</v>
      </c>
      <c r="G27" s="28">
        <v>0</v>
      </c>
      <c r="H27" s="28">
        <v>0</v>
      </c>
      <c r="I27" s="28">
        <v>0</v>
      </c>
      <c r="J27" s="29">
        <v>0</v>
      </c>
    </row>
    <row r="28" spans="1:10" x14ac:dyDescent="0.35">
      <c r="A28" s="4" t="s">
        <v>29</v>
      </c>
      <c r="B28" s="5">
        <v>0</v>
      </c>
      <c r="C28" s="5">
        <v>0</v>
      </c>
      <c r="D28" s="5">
        <v>0</v>
      </c>
      <c r="E28" s="5">
        <v>0</v>
      </c>
      <c r="F28" s="5">
        <v>0</v>
      </c>
      <c r="G28" s="5">
        <v>0</v>
      </c>
      <c r="H28" s="5">
        <v>0</v>
      </c>
      <c r="I28" s="5">
        <v>0</v>
      </c>
      <c r="J28" s="6">
        <v>0</v>
      </c>
    </row>
    <row r="29" spans="1:10" x14ac:dyDescent="0.35">
      <c r="A29" s="32" t="s">
        <v>30</v>
      </c>
      <c r="B29" s="28">
        <v>9</v>
      </c>
      <c r="C29" s="28">
        <v>30</v>
      </c>
      <c r="D29" s="28">
        <v>2067</v>
      </c>
      <c r="E29" s="28">
        <v>0</v>
      </c>
      <c r="F29" s="28">
        <v>0</v>
      </c>
      <c r="G29" s="28">
        <v>0</v>
      </c>
      <c r="H29" s="28">
        <v>1</v>
      </c>
      <c r="I29" s="28">
        <v>111</v>
      </c>
      <c r="J29" s="29">
        <v>453</v>
      </c>
    </row>
    <row r="30" spans="1:10" x14ac:dyDescent="0.35">
      <c r="A30" s="4" t="s">
        <v>31</v>
      </c>
      <c r="B30" s="5">
        <v>12</v>
      </c>
      <c r="C30" s="5">
        <v>47</v>
      </c>
      <c r="D30" s="5">
        <v>3251</v>
      </c>
      <c r="E30" s="5">
        <v>2</v>
      </c>
      <c r="F30" s="5">
        <v>2</v>
      </c>
      <c r="G30" s="5">
        <v>71</v>
      </c>
      <c r="H30" s="5">
        <v>1</v>
      </c>
      <c r="I30" s="5">
        <v>253</v>
      </c>
      <c r="J30" s="6">
        <v>1383</v>
      </c>
    </row>
    <row r="31" spans="1:10" x14ac:dyDescent="0.35">
      <c r="A31" s="32" t="s">
        <v>32</v>
      </c>
      <c r="B31" s="28">
        <v>1</v>
      </c>
      <c r="C31" s="28">
        <v>2</v>
      </c>
      <c r="D31" s="28">
        <v>65</v>
      </c>
      <c r="E31" s="28">
        <v>0</v>
      </c>
      <c r="F31" s="28">
        <v>0</v>
      </c>
      <c r="G31" s="28">
        <v>0</v>
      </c>
      <c r="H31" s="28">
        <v>1</v>
      </c>
      <c r="I31" s="28">
        <v>18</v>
      </c>
      <c r="J31" s="29">
        <v>47</v>
      </c>
    </row>
    <row r="32" spans="1:10" x14ac:dyDescent="0.35">
      <c r="A32" s="4" t="s">
        <v>33</v>
      </c>
      <c r="B32" s="5">
        <v>0</v>
      </c>
      <c r="C32" s="5">
        <v>0</v>
      </c>
      <c r="D32" s="5">
        <v>0</v>
      </c>
      <c r="E32" s="5">
        <v>0</v>
      </c>
      <c r="F32" s="5">
        <v>0</v>
      </c>
      <c r="G32" s="5">
        <v>0</v>
      </c>
      <c r="H32" s="5">
        <v>0</v>
      </c>
      <c r="I32" s="5">
        <v>0</v>
      </c>
      <c r="J32" s="6">
        <v>0</v>
      </c>
    </row>
    <row r="33" spans="1:10" x14ac:dyDescent="0.35">
      <c r="A33" s="32" t="s">
        <v>34</v>
      </c>
      <c r="B33" s="28">
        <v>14</v>
      </c>
      <c r="C33" s="28">
        <v>83</v>
      </c>
      <c r="D33" s="28">
        <v>5268</v>
      </c>
      <c r="E33" s="28">
        <v>0</v>
      </c>
      <c r="F33" s="28">
        <v>0</v>
      </c>
      <c r="G33" s="28">
        <v>0</v>
      </c>
      <c r="H33" s="28">
        <v>0</v>
      </c>
      <c r="I33" s="28">
        <v>0</v>
      </c>
      <c r="J33" s="29">
        <v>0</v>
      </c>
    </row>
    <row r="34" spans="1:10" x14ac:dyDescent="0.35">
      <c r="A34" s="4" t="s">
        <v>35</v>
      </c>
      <c r="B34" s="5">
        <v>7</v>
      </c>
      <c r="C34" s="5">
        <v>57</v>
      </c>
      <c r="D34" s="5">
        <v>3001</v>
      </c>
      <c r="E34" s="5">
        <v>0</v>
      </c>
      <c r="F34" s="5">
        <v>0</v>
      </c>
      <c r="G34" s="5">
        <v>0</v>
      </c>
      <c r="H34" s="5">
        <v>0</v>
      </c>
      <c r="I34" s="5">
        <v>0</v>
      </c>
      <c r="J34" s="6">
        <v>0</v>
      </c>
    </row>
    <row r="35" spans="1:10" x14ac:dyDescent="0.35">
      <c r="A35" s="32" t="s">
        <v>36</v>
      </c>
      <c r="B35" s="28">
        <v>3</v>
      </c>
      <c r="C35" s="28">
        <v>7</v>
      </c>
      <c r="D35" s="28">
        <v>285</v>
      </c>
      <c r="E35" s="28">
        <v>0</v>
      </c>
      <c r="F35" s="28">
        <v>0</v>
      </c>
      <c r="G35" s="28">
        <v>0</v>
      </c>
      <c r="H35" s="28">
        <v>0</v>
      </c>
      <c r="I35" s="28">
        <v>0</v>
      </c>
      <c r="J35" s="29">
        <v>0</v>
      </c>
    </row>
    <row r="36" spans="1:10" x14ac:dyDescent="0.35">
      <c r="A36" s="4" t="s">
        <v>37</v>
      </c>
      <c r="B36" s="5">
        <v>56</v>
      </c>
      <c r="C36" s="5">
        <v>321</v>
      </c>
      <c r="D36" s="5">
        <v>24871</v>
      </c>
      <c r="E36" s="5">
        <v>15</v>
      </c>
      <c r="F36" s="5">
        <v>30</v>
      </c>
      <c r="G36" s="5">
        <v>1563</v>
      </c>
      <c r="H36" s="5">
        <v>1</v>
      </c>
      <c r="I36" s="5">
        <v>253</v>
      </c>
      <c r="J36" s="6">
        <v>1065</v>
      </c>
    </row>
    <row r="37" spans="1:10" x14ac:dyDescent="0.35">
      <c r="A37" s="32" t="s">
        <v>38</v>
      </c>
      <c r="B37" s="28">
        <v>6</v>
      </c>
      <c r="C37" s="28">
        <v>27</v>
      </c>
      <c r="D37" s="28">
        <v>1093</v>
      </c>
      <c r="E37" s="28">
        <v>0</v>
      </c>
      <c r="F37" s="28">
        <v>0</v>
      </c>
      <c r="G37" s="28">
        <v>0</v>
      </c>
      <c r="H37" s="28">
        <v>0</v>
      </c>
      <c r="I37" s="28">
        <v>0</v>
      </c>
      <c r="J37" s="29">
        <v>0</v>
      </c>
    </row>
    <row r="38" spans="1:10" x14ac:dyDescent="0.35">
      <c r="A38" s="4" t="s">
        <v>39</v>
      </c>
      <c r="B38" s="5">
        <v>4</v>
      </c>
      <c r="C38" s="5">
        <v>14</v>
      </c>
      <c r="D38" s="5">
        <v>254</v>
      </c>
      <c r="E38" s="5">
        <v>0</v>
      </c>
      <c r="F38" s="5">
        <v>0</v>
      </c>
      <c r="G38" s="5">
        <v>0</v>
      </c>
      <c r="H38" s="5">
        <v>0</v>
      </c>
      <c r="I38" s="5">
        <v>0</v>
      </c>
      <c r="J38" s="6">
        <v>0</v>
      </c>
    </row>
    <row r="39" spans="1:10" x14ac:dyDescent="0.35">
      <c r="A39" s="32" t="s">
        <v>40</v>
      </c>
      <c r="B39" s="28">
        <v>45</v>
      </c>
      <c r="C39" s="28">
        <v>277</v>
      </c>
      <c r="D39" s="28">
        <v>21657</v>
      </c>
      <c r="E39" s="28">
        <v>6</v>
      </c>
      <c r="F39" s="28">
        <v>7</v>
      </c>
      <c r="G39" s="28">
        <v>478</v>
      </c>
      <c r="H39" s="28">
        <v>0</v>
      </c>
      <c r="I39" s="28">
        <v>0</v>
      </c>
      <c r="J39" s="29">
        <v>0</v>
      </c>
    </row>
    <row r="40" spans="1:10" x14ac:dyDescent="0.35">
      <c r="A40" s="4" t="s">
        <v>41</v>
      </c>
      <c r="B40" s="5">
        <v>47</v>
      </c>
      <c r="C40" s="5">
        <v>326</v>
      </c>
      <c r="D40" s="5">
        <v>24380</v>
      </c>
      <c r="E40" s="5">
        <v>4</v>
      </c>
      <c r="F40" s="5">
        <v>5</v>
      </c>
      <c r="G40" s="5">
        <v>318</v>
      </c>
      <c r="H40" s="5">
        <v>2</v>
      </c>
      <c r="I40" s="5">
        <v>1183</v>
      </c>
      <c r="J40" s="6">
        <v>6121</v>
      </c>
    </row>
    <row r="41" spans="1:10" x14ac:dyDescent="0.35">
      <c r="A41" s="32" t="s">
        <v>42</v>
      </c>
      <c r="B41" s="28">
        <v>3</v>
      </c>
      <c r="C41" s="28">
        <v>8</v>
      </c>
      <c r="D41" s="28">
        <v>644</v>
      </c>
      <c r="E41" s="28">
        <v>0</v>
      </c>
      <c r="F41" s="28">
        <v>0</v>
      </c>
      <c r="G41" s="28">
        <v>0</v>
      </c>
      <c r="H41" s="28">
        <v>0</v>
      </c>
      <c r="I41" s="28">
        <v>0</v>
      </c>
      <c r="J41" s="29">
        <v>0</v>
      </c>
    </row>
    <row r="42" spans="1:10" x14ac:dyDescent="0.35">
      <c r="A42" s="4" t="s">
        <v>43</v>
      </c>
      <c r="B42" s="5">
        <v>63</v>
      </c>
      <c r="C42" s="5">
        <v>355</v>
      </c>
      <c r="D42" s="5">
        <v>24169</v>
      </c>
      <c r="E42" s="5">
        <v>3</v>
      </c>
      <c r="F42" s="5">
        <v>3</v>
      </c>
      <c r="G42" s="5">
        <v>193</v>
      </c>
      <c r="H42" s="5">
        <v>1</v>
      </c>
      <c r="I42" s="5">
        <v>65</v>
      </c>
      <c r="J42" s="6">
        <v>160</v>
      </c>
    </row>
    <row r="43" spans="1:10" x14ac:dyDescent="0.35">
      <c r="A43" s="32" t="s">
        <v>44</v>
      </c>
      <c r="B43" s="28">
        <v>77</v>
      </c>
      <c r="C43" s="28">
        <v>574</v>
      </c>
      <c r="D43" s="28">
        <v>39407</v>
      </c>
      <c r="E43" s="28">
        <v>13</v>
      </c>
      <c r="F43" s="28">
        <v>19</v>
      </c>
      <c r="G43" s="28">
        <v>1325</v>
      </c>
      <c r="H43" s="28">
        <v>4</v>
      </c>
      <c r="I43" s="28">
        <v>4561</v>
      </c>
      <c r="J43" s="29">
        <v>24900</v>
      </c>
    </row>
    <row r="44" spans="1:10" x14ac:dyDescent="0.35">
      <c r="A44" s="4" t="s">
        <v>45</v>
      </c>
      <c r="B44" s="5">
        <v>35</v>
      </c>
      <c r="C44" s="5">
        <v>228</v>
      </c>
      <c r="D44" s="5">
        <v>13094</v>
      </c>
      <c r="E44" s="5">
        <v>7</v>
      </c>
      <c r="F44" s="5">
        <v>10</v>
      </c>
      <c r="G44" s="5">
        <v>770</v>
      </c>
      <c r="H44" s="5">
        <v>2</v>
      </c>
      <c r="I44" s="5">
        <v>507</v>
      </c>
      <c r="J44" s="6">
        <v>2425</v>
      </c>
    </row>
    <row r="45" spans="1:10" x14ac:dyDescent="0.35">
      <c r="A45" s="32" t="s">
        <v>46</v>
      </c>
      <c r="B45" s="28">
        <v>15</v>
      </c>
      <c r="C45" s="28">
        <v>140</v>
      </c>
      <c r="D45" s="28">
        <v>7656</v>
      </c>
      <c r="E45" s="28">
        <v>0</v>
      </c>
      <c r="F45" s="28">
        <v>0</v>
      </c>
      <c r="G45" s="28">
        <v>0</v>
      </c>
      <c r="H45" s="28">
        <v>1</v>
      </c>
      <c r="I45" s="28">
        <v>1556</v>
      </c>
      <c r="J45" s="29">
        <v>7039</v>
      </c>
    </row>
    <row r="46" spans="1:10" x14ac:dyDescent="0.35">
      <c r="A46" s="4" t="s">
        <v>47</v>
      </c>
      <c r="B46" s="5">
        <v>7</v>
      </c>
      <c r="C46" s="5">
        <v>92</v>
      </c>
      <c r="D46" s="5">
        <v>3049</v>
      </c>
      <c r="E46" s="5">
        <v>0</v>
      </c>
      <c r="F46" s="5">
        <v>0</v>
      </c>
      <c r="G46" s="5">
        <v>0</v>
      </c>
      <c r="H46" s="5">
        <v>1</v>
      </c>
      <c r="I46" s="5">
        <v>191</v>
      </c>
      <c r="J46" s="6">
        <v>934</v>
      </c>
    </row>
    <row r="47" spans="1:10" x14ac:dyDescent="0.35">
      <c r="A47" s="32" t="s">
        <v>48</v>
      </c>
      <c r="B47" s="28">
        <v>23</v>
      </c>
      <c r="C47" s="28">
        <v>260</v>
      </c>
      <c r="D47" s="28">
        <v>10897</v>
      </c>
      <c r="E47" s="28">
        <v>0</v>
      </c>
      <c r="F47" s="28">
        <v>0</v>
      </c>
      <c r="G47" s="28">
        <v>0</v>
      </c>
      <c r="H47" s="28">
        <v>0</v>
      </c>
      <c r="I47" s="28">
        <v>0</v>
      </c>
      <c r="J47" s="29">
        <v>0</v>
      </c>
    </row>
    <row r="48" spans="1:10" x14ac:dyDescent="0.35">
      <c r="A48" s="4" t="s">
        <v>49</v>
      </c>
      <c r="B48" s="5">
        <v>13</v>
      </c>
      <c r="C48" s="5">
        <v>119</v>
      </c>
      <c r="D48" s="5">
        <v>5062</v>
      </c>
      <c r="E48" s="5">
        <v>1</v>
      </c>
      <c r="F48" s="5">
        <v>2</v>
      </c>
      <c r="G48" s="5">
        <v>47</v>
      </c>
      <c r="H48" s="5">
        <v>3</v>
      </c>
      <c r="I48" s="5">
        <v>390</v>
      </c>
      <c r="J48" s="6">
        <v>1734</v>
      </c>
    </row>
    <row r="49" spans="1:10" x14ac:dyDescent="0.35">
      <c r="A49" s="32" t="s">
        <v>50</v>
      </c>
      <c r="B49" s="28">
        <v>37</v>
      </c>
      <c r="C49" s="28">
        <v>385</v>
      </c>
      <c r="D49" s="28">
        <v>24567</v>
      </c>
      <c r="E49" s="28">
        <v>6</v>
      </c>
      <c r="F49" s="28">
        <v>9</v>
      </c>
      <c r="G49" s="28">
        <v>702</v>
      </c>
      <c r="H49" s="28">
        <v>2</v>
      </c>
      <c r="I49" s="28">
        <v>765</v>
      </c>
      <c r="J49" s="29">
        <v>3794</v>
      </c>
    </row>
    <row r="50" spans="1:10" x14ac:dyDescent="0.35">
      <c r="A50" s="4" t="s">
        <v>51</v>
      </c>
      <c r="B50" s="5">
        <v>12</v>
      </c>
      <c r="C50" s="5">
        <v>40</v>
      </c>
      <c r="D50" s="5">
        <v>1393</v>
      </c>
      <c r="E50" s="5">
        <v>1</v>
      </c>
      <c r="F50" s="5">
        <v>2</v>
      </c>
      <c r="G50" s="5">
        <v>69</v>
      </c>
      <c r="H50" s="5">
        <v>1</v>
      </c>
      <c r="I50" s="5">
        <v>577</v>
      </c>
      <c r="J50" s="6">
        <v>3044</v>
      </c>
    </row>
    <row r="51" spans="1:10" x14ac:dyDescent="0.35">
      <c r="A51" s="32" t="s">
        <v>52</v>
      </c>
      <c r="B51" s="28">
        <v>12</v>
      </c>
      <c r="C51" s="28">
        <v>64</v>
      </c>
      <c r="D51" s="28">
        <v>2232</v>
      </c>
      <c r="E51" s="28">
        <v>2</v>
      </c>
      <c r="F51" s="28">
        <v>5</v>
      </c>
      <c r="G51" s="28">
        <v>134</v>
      </c>
      <c r="H51" s="28">
        <v>1</v>
      </c>
      <c r="I51" s="28">
        <v>291</v>
      </c>
      <c r="J51" s="29">
        <v>1180</v>
      </c>
    </row>
    <row r="52" spans="1:10" x14ac:dyDescent="0.35">
      <c r="A52" s="4" t="s">
        <v>53</v>
      </c>
      <c r="B52" s="5">
        <v>0</v>
      </c>
      <c r="C52" s="5">
        <v>0</v>
      </c>
      <c r="D52" s="5">
        <v>0</v>
      </c>
      <c r="E52" s="5">
        <v>0</v>
      </c>
      <c r="F52" s="5">
        <v>0</v>
      </c>
      <c r="G52" s="5">
        <v>0</v>
      </c>
      <c r="H52" s="5">
        <v>0</v>
      </c>
      <c r="I52" s="5">
        <v>0</v>
      </c>
      <c r="J52" s="6">
        <v>0</v>
      </c>
    </row>
    <row r="53" spans="1:10" x14ac:dyDescent="0.35">
      <c r="A53" s="32" t="s">
        <v>54</v>
      </c>
      <c r="B53" s="28">
        <v>8</v>
      </c>
      <c r="C53" s="28">
        <v>12</v>
      </c>
      <c r="D53" s="28">
        <v>528</v>
      </c>
      <c r="E53" s="28">
        <v>0</v>
      </c>
      <c r="F53" s="28">
        <v>0</v>
      </c>
      <c r="G53" s="28">
        <v>0</v>
      </c>
      <c r="H53" s="28">
        <v>1</v>
      </c>
      <c r="I53" s="28">
        <v>32</v>
      </c>
      <c r="J53" s="29">
        <v>67</v>
      </c>
    </row>
    <row r="54" spans="1:10" x14ac:dyDescent="0.35">
      <c r="A54" s="4" t="s">
        <v>55</v>
      </c>
      <c r="B54" s="5">
        <v>12</v>
      </c>
      <c r="C54" s="5">
        <v>62</v>
      </c>
      <c r="D54" s="5">
        <v>2833</v>
      </c>
      <c r="E54" s="5">
        <v>2</v>
      </c>
      <c r="F54" s="5">
        <v>2</v>
      </c>
      <c r="G54" s="5">
        <v>51</v>
      </c>
      <c r="H54" s="5">
        <v>2</v>
      </c>
      <c r="I54" s="5">
        <v>372</v>
      </c>
      <c r="J54" s="6">
        <v>1531</v>
      </c>
    </row>
    <row r="55" spans="1:10" x14ac:dyDescent="0.35">
      <c r="A55" s="32" t="s">
        <v>56</v>
      </c>
      <c r="B55" s="28">
        <v>14</v>
      </c>
      <c r="C55" s="28">
        <v>108</v>
      </c>
      <c r="D55" s="28">
        <v>3802</v>
      </c>
      <c r="E55" s="28">
        <v>0</v>
      </c>
      <c r="F55" s="28">
        <v>0</v>
      </c>
      <c r="G55" s="28">
        <v>0</v>
      </c>
      <c r="H55" s="28">
        <v>1</v>
      </c>
      <c r="I55" s="28">
        <v>407</v>
      </c>
      <c r="J55" s="29">
        <v>2109</v>
      </c>
    </row>
    <row r="56" spans="1:10" x14ac:dyDescent="0.35">
      <c r="A56" s="4" t="s">
        <v>57</v>
      </c>
      <c r="B56" s="5">
        <v>19</v>
      </c>
      <c r="C56" s="5">
        <v>106</v>
      </c>
      <c r="D56" s="5">
        <v>9238</v>
      </c>
      <c r="E56" s="5">
        <v>0</v>
      </c>
      <c r="F56" s="5">
        <v>0</v>
      </c>
      <c r="G56" s="5">
        <v>0</v>
      </c>
      <c r="H56" s="5">
        <v>2</v>
      </c>
      <c r="I56" s="5">
        <v>1548</v>
      </c>
      <c r="J56" s="6">
        <v>9632</v>
      </c>
    </row>
    <row r="57" spans="1:10" x14ac:dyDescent="0.35">
      <c r="A57" s="32" t="s">
        <v>58</v>
      </c>
      <c r="B57" s="28">
        <v>5</v>
      </c>
      <c r="C57" s="28">
        <v>25</v>
      </c>
      <c r="D57" s="28">
        <v>1896</v>
      </c>
      <c r="E57" s="28">
        <v>0</v>
      </c>
      <c r="F57" s="28">
        <v>0</v>
      </c>
      <c r="G57" s="28">
        <v>0</v>
      </c>
      <c r="H57" s="28">
        <v>0</v>
      </c>
      <c r="I57" s="28">
        <v>0</v>
      </c>
      <c r="J57" s="29">
        <v>0</v>
      </c>
    </row>
    <row r="58" spans="1:10" x14ac:dyDescent="0.35">
      <c r="A58" s="4" t="s">
        <v>59</v>
      </c>
      <c r="B58" s="5">
        <v>8</v>
      </c>
      <c r="C58" s="5">
        <v>26</v>
      </c>
      <c r="D58" s="5">
        <v>1438</v>
      </c>
      <c r="E58" s="5">
        <v>0</v>
      </c>
      <c r="F58" s="5">
        <v>0</v>
      </c>
      <c r="G58" s="5">
        <v>0</v>
      </c>
      <c r="H58" s="5">
        <v>0</v>
      </c>
      <c r="I58" s="5">
        <v>0</v>
      </c>
      <c r="J58" s="6">
        <v>0</v>
      </c>
    </row>
    <row r="59" spans="1:10" x14ac:dyDescent="0.35">
      <c r="A59" s="32" t="s">
        <v>60</v>
      </c>
      <c r="B59" s="28">
        <v>5</v>
      </c>
      <c r="C59" s="28">
        <v>7</v>
      </c>
      <c r="D59" s="28">
        <v>243</v>
      </c>
      <c r="E59" s="28">
        <v>0</v>
      </c>
      <c r="F59" s="28">
        <v>0</v>
      </c>
      <c r="G59" s="28">
        <v>0</v>
      </c>
      <c r="H59" s="28">
        <v>1</v>
      </c>
      <c r="I59" s="28">
        <v>15</v>
      </c>
      <c r="J59" s="29">
        <v>34</v>
      </c>
    </row>
    <row r="60" spans="1:10" x14ac:dyDescent="0.35">
      <c r="A60" s="4" t="s">
        <v>61</v>
      </c>
      <c r="B60" s="5">
        <v>22</v>
      </c>
      <c r="C60" s="5">
        <v>145</v>
      </c>
      <c r="D60" s="5">
        <v>13401</v>
      </c>
      <c r="E60" s="5">
        <v>0</v>
      </c>
      <c r="F60" s="5">
        <v>0</v>
      </c>
      <c r="G60" s="5">
        <v>0</v>
      </c>
      <c r="H60" s="5">
        <v>0</v>
      </c>
      <c r="I60" s="5">
        <v>0</v>
      </c>
      <c r="J60" s="6">
        <v>0</v>
      </c>
    </row>
    <row r="61" spans="1:10" x14ac:dyDescent="0.35">
      <c r="A61" s="32" t="s">
        <v>62</v>
      </c>
      <c r="B61" s="28">
        <v>1</v>
      </c>
      <c r="C61" s="28">
        <v>1</v>
      </c>
      <c r="D61" s="28">
        <v>6</v>
      </c>
      <c r="E61" s="28">
        <v>0</v>
      </c>
      <c r="F61" s="28">
        <v>0</v>
      </c>
      <c r="G61" s="28">
        <v>0</v>
      </c>
      <c r="H61" s="28">
        <v>0</v>
      </c>
      <c r="I61" s="28">
        <v>0</v>
      </c>
      <c r="J61" s="29">
        <v>0</v>
      </c>
    </row>
    <row r="62" spans="1:10" x14ac:dyDescent="0.35">
      <c r="A62" s="4" t="s">
        <v>63</v>
      </c>
      <c r="B62" s="5">
        <v>16</v>
      </c>
      <c r="C62" s="5">
        <v>85</v>
      </c>
      <c r="D62" s="5">
        <v>6756</v>
      </c>
      <c r="E62" s="5">
        <v>7</v>
      </c>
      <c r="F62" s="5">
        <v>10</v>
      </c>
      <c r="G62" s="5">
        <v>684</v>
      </c>
      <c r="H62" s="5">
        <v>3</v>
      </c>
      <c r="I62" s="5">
        <v>1347</v>
      </c>
      <c r="J62" s="6">
        <v>8295</v>
      </c>
    </row>
    <row r="63" spans="1:10" x14ac:dyDescent="0.35">
      <c r="A63" s="32" t="s">
        <v>64</v>
      </c>
      <c r="B63" s="28">
        <v>6</v>
      </c>
      <c r="C63" s="28">
        <v>28</v>
      </c>
      <c r="D63" s="28">
        <v>2320</v>
      </c>
      <c r="E63" s="28">
        <v>2</v>
      </c>
      <c r="F63" s="28">
        <v>2</v>
      </c>
      <c r="G63" s="28">
        <v>188</v>
      </c>
      <c r="H63" s="28">
        <v>0</v>
      </c>
      <c r="I63" s="28">
        <v>0</v>
      </c>
      <c r="J63" s="29">
        <v>0</v>
      </c>
    </row>
    <row r="64" spans="1:10" x14ac:dyDescent="0.35">
      <c r="A64" s="4" t="s">
        <v>65</v>
      </c>
      <c r="B64" s="5">
        <v>4</v>
      </c>
      <c r="C64" s="5">
        <v>51</v>
      </c>
      <c r="D64" s="5">
        <v>2105</v>
      </c>
      <c r="E64" s="5">
        <v>0</v>
      </c>
      <c r="F64" s="5">
        <v>0</v>
      </c>
      <c r="G64" s="5">
        <v>0</v>
      </c>
      <c r="H64" s="5">
        <v>0</v>
      </c>
      <c r="I64" s="5">
        <v>0</v>
      </c>
      <c r="J64" s="6">
        <v>0</v>
      </c>
    </row>
    <row r="65" spans="1:10" x14ac:dyDescent="0.35">
      <c r="A65" s="34" t="s">
        <v>66</v>
      </c>
      <c r="B65" s="35">
        <v>4</v>
      </c>
      <c r="C65" s="28">
        <v>93</v>
      </c>
      <c r="D65" s="35">
        <v>7326</v>
      </c>
      <c r="E65" s="35">
        <v>0</v>
      </c>
      <c r="F65" s="35">
        <v>0</v>
      </c>
      <c r="G65" s="35">
        <v>0</v>
      </c>
      <c r="H65" s="35">
        <v>0</v>
      </c>
      <c r="I65" s="35">
        <v>0</v>
      </c>
      <c r="J65" s="37">
        <v>0</v>
      </c>
    </row>
    <row r="66" spans="1:10" ht="15.45" x14ac:dyDescent="0.4">
      <c r="A66" s="2" t="s">
        <v>237</v>
      </c>
      <c r="B66" s="3">
        <f t="shared" ref="B66:J66" si="0">SUBTOTAL(109,B7:B65)</f>
        <v>1132</v>
      </c>
      <c r="C66" s="3">
        <v>8133</v>
      </c>
      <c r="D66" s="3">
        <f t="shared" si="0"/>
        <v>538152</v>
      </c>
      <c r="E66" s="3">
        <f t="shared" si="0"/>
        <v>228</v>
      </c>
      <c r="F66" s="3">
        <f t="shared" si="0"/>
        <v>307</v>
      </c>
      <c r="G66" s="3">
        <f t="shared" si="0"/>
        <v>23757</v>
      </c>
      <c r="H66" s="3">
        <f t="shared" si="0"/>
        <v>49</v>
      </c>
      <c r="I66" s="3">
        <f t="shared" si="0"/>
        <v>21173</v>
      </c>
      <c r="J66" s="3">
        <f t="shared" si="0"/>
        <v>112752</v>
      </c>
    </row>
    <row r="67" spans="1:10" x14ac:dyDescent="0.35">
      <c r="A67" s="76" t="s">
        <v>238</v>
      </c>
      <c r="B67" s="76"/>
      <c r="C67" s="76"/>
      <c r="D67" s="76"/>
      <c r="E67" s="76"/>
      <c r="F67" s="76"/>
      <c r="G67" s="76"/>
      <c r="H67" s="76"/>
      <c r="I67" s="76"/>
      <c r="J67" s="76"/>
    </row>
  </sheetData>
  <mergeCells count="6">
    <mergeCell ref="A67:J67"/>
    <mergeCell ref="A1:J1"/>
    <mergeCell ref="A2:J2"/>
    <mergeCell ref="A3:J3"/>
    <mergeCell ref="A4:J4"/>
    <mergeCell ref="A5:J5"/>
  </mergeCell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8"/>
  <sheetViews>
    <sheetView workbookViewId="0">
      <selection activeCell="B3" sqref="B3"/>
    </sheetView>
  </sheetViews>
  <sheetFormatPr defaultRowHeight="15" x14ac:dyDescent="0.35"/>
  <cols>
    <col min="1" max="1" width="29.75" customWidth="1"/>
    <col min="2" max="9" width="20.75" customWidth="1"/>
  </cols>
  <sheetData>
    <row r="1" spans="1:9" ht="37.5" customHeight="1" x14ac:dyDescent="0.35">
      <c r="A1" s="72" t="s">
        <v>69</v>
      </c>
      <c r="B1" s="72"/>
      <c r="C1" s="72"/>
      <c r="D1" s="72"/>
      <c r="E1" s="72"/>
      <c r="F1" s="72"/>
      <c r="G1" s="72"/>
      <c r="H1" s="72"/>
      <c r="I1" s="72"/>
    </row>
    <row r="2" spans="1:9" ht="20.149999999999999" x14ac:dyDescent="0.5">
      <c r="A2" s="75" t="s">
        <v>70</v>
      </c>
      <c r="B2" s="75"/>
      <c r="C2" s="75"/>
      <c r="D2" s="75"/>
      <c r="E2" s="75"/>
      <c r="F2" s="75"/>
      <c r="G2" s="75"/>
      <c r="H2" s="75"/>
      <c r="I2" s="75"/>
    </row>
    <row r="3" spans="1:9" s="1" customFormat="1" ht="45" customHeight="1" x14ac:dyDescent="0.35">
      <c r="A3" s="56" t="s">
        <v>71</v>
      </c>
      <c r="B3" s="57" t="s">
        <v>72</v>
      </c>
      <c r="C3" s="59" t="s">
        <v>73</v>
      </c>
      <c r="D3" s="57" t="s">
        <v>74</v>
      </c>
      <c r="E3" s="59" t="s">
        <v>75</v>
      </c>
      <c r="F3" s="57" t="s">
        <v>76</v>
      </c>
      <c r="G3" s="59" t="s">
        <v>77</v>
      </c>
      <c r="H3" s="57" t="s">
        <v>78</v>
      </c>
      <c r="I3" s="60" t="s">
        <v>79</v>
      </c>
    </row>
    <row r="4" spans="1:9" x14ac:dyDescent="0.35">
      <c r="A4" s="27" t="s">
        <v>80</v>
      </c>
      <c r="B4" s="28">
        <v>14944359</v>
      </c>
      <c r="C4" s="30">
        <v>0.69199999999999995</v>
      </c>
      <c r="D4" s="28">
        <v>4925113</v>
      </c>
      <c r="E4" s="30">
        <v>0.96799999999999997</v>
      </c>
      <c r="F4" s="28">
        <v>11958230</v>
      </c>
      <c r="G4" s="30">
        <v>0.92500000000000004</v>
      </c>
      <c r="H4" s="28">
        <v>31827702</v>
      </c>
      <c r="I4" s="31">
        <v>0.80300000000000005</v>
      </c>
    </row>
    <row r="5" spans="1:9" x14ac:dyDescent="0.35">
      <c r="A5" s="11" t="s">
        <v>81</v>
      </c>
      <c r="B5" s="5">
        <v>1922585</v>
      </c>
      <c r="C5" s="8">
        <v>8.8999999999999996E-2</v>
      </c>
      <c r="D5" s="5">
        <v>12834</v>
      </c>
      <c r="E5" s="8">
        <v>3.0000000000000001E-3</v>
      </c>
      <c r="F5" s="5">
        <v>0</v>
      </c>
      <c r="G5" s="8">
        <v>0</v>
      </c>
      <c r="H5" s="5">
        <v>1935419</v>
      </c>
      <c r="I5" s="25">
        <v>4.9000000000000002E-2</v>
      </c>
    </row>
    <row r="6" spans="1:9" x14ac:dyDescent="0.35">
      <c r="A6" s="27" t="s">
        <v>82</v>
      </c>
      <c r="B6" s="28">
        <v>4741558</v>
      </c>
      <c r="C6" s="30">
        <v>0.219</v>
      </c>
      <c r="D6" s="28">
        <v>149546</v>
      </c>
      <c r="E6" s="30">
        <v>2.9000000000000001E-2</v>
      </c>
      <c r="F6" s="28">
        <v>967964</v>
      </c>
      <c r="G6" s="30">
        <v>7.4999999999999997E-2</v>
      </c>
      <c r="H6" s="28">
        <v>5859068</v>
      </c>
      <c r="I6" s="31">
        <v>0.14799999999999999</v>
      </c>
    </row>
    <row r="7" spans="1:9" ht="15.45" x14ac:dyDescent="0.4">
      <c r="A7" s="22" t="s">
        <v>83</v>
      </c>
      <c r="B7" s="23">
        <f t="shared" ref="B7:I7" si="0">SUM(B4:B6)</f>
        <v>21608502</v>
      </c>
      <c r="C7" s="24">
        <f t="shared" si="0"/>
        <v>0.99999999999999989</v>
      </c>
      <c r="D7" s="23">
        <f t="shared" si="0"/>
        <v>5087493</v>
      </c>
      <c r="E7" s="24">
        <f t="shared" si="0"/>
        <v>1</v>
      </c>
      <c r="F7" s="23">
        <f t="shared" si="0"/>
        <v>12926194</v>
      </c>
      <c r="G7" s="24">
        <v>1.01</v>
      </c>
      <c r="H7" s="23">
        <f t="shared" si="0"/>
        <v>39622189</v>
      </c>
      <c r="I7" s="24">
        <f t="shared" si="0"/>
        <v>1</v>
      </c>
    </row>
    <row r="8" spans="1:9" x14ac:dyDescent="0.35">
      <c r="A8" s="76" t="s">
        <v>84</v>
      </c>
      <c r="B8" s="76"/>
      <c r="C8" s="76"/>
      <c r="D8" s="76"/>
      <c r="E8" s="76"/>
      <c r="F8" s="76"/>
      <c r="G8" s="76"/>
      <c r="H8" s="76"/>
      <c r="I8" s="76"/>
    </row>
  </sheetData>
  <mergeCells count="3">
    <mergeCell ref="A1:I1"/>
    <mergeCell ref="A2:I2"/>
    <mergeCell ref="A8:I8"/>
  </mergeCells>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8"/>
  <sheetViews>
    <sheetView workbookViewId="0">
      <selection activeCell="B6" sqref="B6"/>
    </sheetView>
  </sheetViews>
  <sheetFormatPr defaultRowHeight="15" x14ac:dyDescent="0.35"/>
  <cols>
    <col min="1" max="1" width="23.75" customWidth="1"/>
    <col min="2" max="5" width="20.75" customWidth="1"/>
  </cols>
  <sheetData>
    <row r="1" spans="1:5" ht="59.5" customHeight="1" x14ac:dyDescent="0.35">
      <c r="A1" s="72" t="s">
        <v>239</v>
      </c>
      <c r="B1" s="72"/>
      <c r="C1" s="72"/>
      <c r="D1" s="72"/>
      <c r="E1" s="72"/>
    </row>
    <row r="2" spans="1:5" ht="41.15" customHeight="1" x14ac:dyDescent="0.5">
      <c r="A2" s="75" t="s">
        <v>240</v>
      </c>
      <c r="B2" s="75"/>
      <c r="C2" s="75"/>
      <c r="D2" s="75"/>
      <c r="E2" s="75"/>
    </row>
    <row r="3" spans="1:5" x14ac:dyDescent="0.35">
      <c r="A3" s="65" t="s">
        <v>241</v>
      </c>
      <c r="B3" s="66" t="s">
        <v>78</v>
      </c>
      <c r="C3" s="66" t="s">
        <v>72</v>
      </c>
      <c r="D3" s="66" t="s">
        <v>74</v>
      </c>
      <c r="E3" s="67" t="s">
        <v>76</v>
      </c>
    </row>
    <row r="4" spans="1:5" x14ac:dyDescent="0.35">
      <c r="A4" s="32" t="s">
        <v>242</v>
      </c>
      <c r="B4" s="28">
        <v>2524890</v>
      </c>
      <c r="C4" s="28">
        <v>2352142</v>
      </c>
      <c r="D4" s="28">
        <v>47005</v>
      </c>
      <c r="E4" s="29">
        <v>125743</v>
      </c>
    </row>
    <row r="5" spans="1:5" x14ac:dyDescent="0.35">
      <c r="A5" s="4" t="s">
        <v>243</v>
      </c>
      <c r="B5" s="5">
        <v>22767</v>
      </c>
      <c r="C5" s="5">
        <v>20641</v>
      </c>
      <c r="D5" s="5">
        <v>161</v>
      </c>
      <c r="E5" s="6">
        <v>1965</v>
      </c>
    </row>
    <row r="6" spans="1:5" x14ac:dyDescent="0.35">
      <c r="A6" s="32" t="s">
        <v>244</v>
      </c>
      <c r="B6" s="28">
        <v>67701</v>
      </c>
      <c r="C6" s="28">
        <v>55883</v>
      </c>
      <c r="D6" s="28">
        <v>1653</v>
      </c>
      <c r="E6" s="29">
        <v>10165</v>
      </c>
    </row>
    <row r="7" spans="1:5" ht="15.45" x14ac:dyDescent="0.4">
      <c r="A7" s="2" t="s">
        <v>245</v>
      </c>
      <c r="B7" s="3">
        <v>2615358</v>
      </c>
      <c r="C7" s="3">
        <v>2428666</v>
      </c>
      <c r="D7" s="3">
        <v>48819</v>
      </c>
      <c r="E7" s="3">
        <v>137873</v>
      </c>
    </row>
    <row r="8" spans="1:5" x14ac:dyDescent="0.35">
      <c r="A8" s="76" t="s">
        <v>246</v>
      </c>
      <c r="B8" s="76"/>
      <c r="C8" s="76"/>
      <c r="D8" s="76"/>
      <c r="E8" s="76"/>
    </row>
  </sheetData>
  <mergeCells count="3">
    <mergeCell ref="A1:E1"/>
    <mergeCell ref="A2:E2"/>
    <mergeCell ref="A8:E8"/>
  </mergeCell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7"/>
  <sheetViews>
    <sheetView zoomScaleNormal="100" workbookViewId="0">
      <selection activeCell="C63" sqref="C63"/>
    </sheetView>
  </sheetViews>
  <sheetFormatPr defaultRowHeight="15" x14ac:dyDescent="0.35"/>
  <cols>
    <col min="1" max="1" width="23.75" customWidth="1"/>
    <col min="2" max="11" width="20.75" customWidth="1"/>
  </cols>
  <sheetData>
    <row r="1" spans="1:11" ht="30.65" customHeight="1" x14ac:dyDescent="0.35">
      <c r="A1" s="72" t="s">
        <v>247</v>
      </c>
      <c r="B1" s="72"/>
      <c r="C1" s="72"/>
      <c r="D1" s="72"/>
      <c r="E1" s="72"/>
      <c r="F1" s="72"/>
      <c r="G1" s="72"/>
      <c r="H1" s="72"/>
      <c r="I1" s="72"/>
      <c r="J1" s="72"/>
      <c r="K1" s="72"/>
    </row>
    <row r="2" spans="1:11" ht="20.149999999999999" x14ac:dyDescent="0.5">
      <c r="A2" s="73" t="s">
        <v>248</v>
      </c>
      <c r="B2" s="73"/>
      <c r="C2" s="73"/>
      <c r="D2" s="73"/>
      <c r="E2" s="73"/>
      <c r="F2" s="73"/>
      <c r="G2" s="73"/>
      <c r="H2" s="73"/>
      <c r="I2" s="73"/>
      <c r="J2" s="73"/>
      <c r="K2" s="73"/>
    </row>
    <row r="3" spans="1:11" x14ac:dyDescent="0.35">
      <c r="A3" s="74" t="s">
        <v>225</v>
      </c>
      <c r="B3" s="74"/>
      <c r="C3" s="74"/>
      <c r="D3" s="74"/>
      <c r="E3" s="74"/>
      <c r="F3" s="74"/>
      <c r="G3" s="74"/>
      <c r="H3" s="74"/>
      <c r="I3" s="74"/>
      <c r="J3" s="74"/>
      <c r="K3" s="74"/>
    </row>
    <row r="4" spans="1:11" x14ac:dyDescent="0.35">
      <c r="A4" s="74" t="s">
        <v>226</v>
      </c>
      <c r="B4" s="74"/>
      <c r="C4" s="74"/>
      <c r="D4" s="74"/>
      <c r="E4" s="74"/>
      <c r="F4" s="74"/>
      <c r="G4" s="74"/>
      <c r="H4" s="74"/>
      <c r="I4" s="74"/>
      <c r="J4" s="74"/>
      <c r="K4" s="74"/>
    </row>
    <row r="5" spans="1:11" x14ac:dyDescent="0.35">
      <c r="A5" s="74" t="s">
        <v>227</v>
      </c>
      <c r="B5" s="74"/>
      <c r="C5" s="74"/>
      <c r="D5" s="74"/>
      <c r="E5" s="74"/>
      <c r="F5" s="74"/>
      <c r="G5" s="74"/>
      <c r="H5" s="74"/>
      <c r="I5" s="74"/>
      <c r="J5" s="74"/>
      <c r="K5" s="74"/>
    </row>
    <row r="6" spans="1:11" s="1" customFormat="1" ht="45" customHeight="1" x14ac:dyDescent="0.35">
      <c r="A6" s="56" t="s">
        <v>2</v>
      </c>
      <c r="B6" s="57" t="s">
        <v>249</v>
      </c>
      <c r="C6" s="57" t="s">
        <v>250</v>
      </c>
      <c r="D6" s="57" t="s">
        <v>251</v>
      </c>
      <c r="E6" s="57" t="s">
        <v>252</v>
      </c>
      <c r="F6" s="57" t="s">
        <v>253</v>
      </c>
      <c r="G6" s="57" t="s">
        <v>254</v>
      </c>
      <c r="H6" s="57" t="s">
        <v>255</v>
      </c>
      <c r="I6" s="57" t="s">
        <v>256</v>
      </c>
      <c r="J6" s="57" t="s">
        <v>257</v>
      </c>
      <c r="K6" s="58" t="s">
        <v>258</v>
      </c>
    </row>
    <row r="7" spans="1:11" x14ac:dyDescent="0.35">
      <c r="A7" s="32" t="s">
        <v>8</v>
      </c>
      <c r="B7" s="28">
        <v>65694</v>
      </c>
      <c r="C7" s="28">
        <v>1363</v>
      </c>
      <c r="D7" s="28">
        <v>2531</v>
      </c>
      <c r="E7" s="28">
        <v>491</v>
      </c>
      <c r="F7" s="28">
        <v>3</v>
      </c>
      <c r="G7" s="28">
        <v>47</v>
      </c>
      <c r="H7" s="28">
        <v>2923</v>
      </c>
      <c r="I7" s="28">
        <v>21</v>
      </c>
      <c r="J7" s="28">
        <v>860</v>
      </c>
      <c r="K7" s="29">
        <v>73933</v>
      </c>
    </row>
    <row r="8" spans="1:11" x14ac:dyDescent="0.35">
      <c r="A8" s="4" t="s">
        <v>9</v>
      </c>
      <c r="B8" s="5">
        <v>0</v>
      </c>
      <c r="C8" s="5">
        <v>0</v>
      </c>
      <c r="D8" s="5">
        <v>0</v>
      </c>
      <c r="E8" s="5">
        <v>0</v>
      </c>
      <c r="F8" s="5">
        <v>0</v>
      </c>
      <c r="G8" s="5">
        <v>0</v>
      </c>
      <c r="H8" s="5">
        <v>0</v>
      </c>
      <c r="I8" s="5">
        <v>0</v>
      </c>
      <c r="J8" s="5">
        <v>0</v>
      </c>
      <c r="K8" s="6">
        <v>0</v>
      </c>
    </row>
    <row r="9" spans="1:11" x14ac:dyDescent="0.35">
      <c r="A9" s="32" t="s">
        <v>10</v>
      </c>
      <c r="B9" s="28">
        <v>361</v>
      </c>
      <c r="C9" s="28">
        <v>0</v>
      </c>
      <c r="D9" s="28">
        <v>0</v>
      </c>
      <c r="E9" s="28">
        <v>0</v>
      </c>
      <c r="F9" s="28">
        <v>0</v>
      </c>
      <c r="G9" s="28">
        <v>0</v>
      </c>
      <c r="H9" s="28">
        <v>0</v>
      </c>
      <c r="I9" s="28">
        <v>0</v>
      </c>
      <c r="J9" s="28">
        <v>0</v>
      </c>
      <c r="K9" s="29">
        <v>361</v>
      </c>
    </row>
    <row r="10" spans="1:11" x14ac:dyDescent="0.35">
      <c r="A10" s="4" t="s">
        <v>11</v>
      </c>
      <c r="B10" s="5">
        <v>9578</v>
      </c>
      <c r="C10" s="5">
        <v>163</v>
      </c>
      <c r="D10" s="5">
        <v>465</v>
      </c>
      <c r="E10" s="5">
        <v>223</v>
      </c>
      <c r="F10" s="5">
        <v>3</v>
      </c>
      <c r="G10" s="5">
        <v>15</v>
      </c>
      <c r="H10" s="5">
        <v>2008</v>
      </c>
      <c r="I10" s="5">
        <v>0</v>
      </c>
      <c r="J10" s="5">
        <v>97</v>
      </c>
      <c r="K10" s="6">
        <v>12552</v>
      </c>
    </row>
    <row r="11" spans="1:11" x14ac:dyDescent="0.35">
      <c r="A11" s="32" t="s">
        <v>12</v>
      </c>
      <c r="B11" s="28">
        <v>276</v>
      </c>
      <c r="C11" s="28">
        <v>16</v>
      </c>
      <c r="D11" s="28">
        <v>32</v>
      </c>
      <c r="E11" s="28">
        <v>0</v>
      </c>
      <c r="F11" s="28">
        <v>0</v>
      </c>
      <c r="G11" s="28">
        <v>0</v>
      </c>
      <c r="H11" s="28">
        <v>0</v>
      </c>
      <c r="I11" s="28">
        <v>0</v>
      </c>
      <c r="J11" s="28">
        <v>0</v>
      </c>
      <c r="K11" s="29">
        <v>324</v>
      </c>
    </row>
    <row r="12" spans="1:11" x14ac:dyDescent="0.35">
      <c r="A12" s="4" t="s">
        <v>13</v>
      </c>
      <c r="B12" s="5">
        <v>397</v>
      </c>
      <c r="C12" s="5">
        <v>51</v>
      </c>
      <c r="D12" s="5">
        <v>26</v>
      </c>
      <c r="E12" s="5">
        <v>0</v>
      </c>
      <c r="F12" s="5">
        <v>0</v>
      </c>
      <c r="G12" s="5">
        <v>0</v>
      </c>
      <c r="H12" s="5">
        <v>355</v>
      </c>
      <c r="I12" s="5">
        <v>0</v>
      </c>
      <c r="J12" s="5">
        <v>0</v>
      </c>
      <c r="K12" s="6">
        <v>829</v>
      </c>
    </row>
    <row r="13" spans="1:11" x14ac:dyDescent="0.35">
      <c r="A13" s="32" t="s">
        <v>14</v>
      </c>
      <c r="B13" s="28">
        <v>26419</v>
      </c>
      <c r="C13" s="28">
        <v>111</v>
      </c>
      <c r="D13" s="28">
        <v>106</v>
      </c>
      <c r="E13" s="28">
        <v>224</v>
      </c>
      <c r="F13" s="28">
        <v>7</v>
      </c>
      <c r="G13" s="28">
        <v>36</v>
      </c>
      <c r="H13" s="28">
        <v>2393</v>
      </c>
      <c r="I13" s="28">
        <v>84</v>
      </c>
      <c r="J13" s="28">
        <v>785</v>
      </c>
      <c r="K13" s="29">
        <v>30165</v>
      </c>
    </row>
    <row r="14" spans="1:11" x14ac:dyDescent="0.35">
      <c r="A14" s="4" t="s">
        <v>15</v>
      </c>
      <c r="B14" s="5">
        <v>657</v>
      </c>
      <c r="C14" s="5">
        <v>0</v>
      </c>
      <c r="D14" s="5">
        <v>7</v>
      </c>
      <c r="E14" s="5">
        <v>0</v>
      </c>
      <c r="F14" s="5">
        <v>0</v>
      </c>
      <c r="G14" s="5">
        <v>0</v>
      </c>
      <c r="H14" s="5">
        <v>209</v>
      </c>
      <c r="I14" s="5">
        <v>0</v>
      </c>
      <c r="J14" s="5">
        <v>0</v>
      </c>
      <c r="K14" s="6">
        <v>873</v>
      </c>
    </row>
    <row r="15" spans="1:11" x14ac:dyDescent="0.35">
      <c r="A15" s="32" t="s">
        <v>16</v>
      </c>
      <c r="B15" s="28">
        <v>9520</v>
      </c>
      <c r="C15" s="28">
        <v>86</v>
      </c>
      <c r="D15" s="28">
        <v>157</v>
      </c>
      <c r="E15" s="28">
        <v>118</v>
      </c>
      <c r="F15" s="28">
        <v>0</v>
      </c>
      <c r="G15" s="28">
        <v>0</v>
      </c>
      <c r="H15" s="28">
        <v>0</v>
      </c>
      <c r="I15" s="28">
        <v>0</v>
      </c>
      <c r="J15" s="28">
        <v>0</v>
      </c>
      <c r="K15" s="29">
        <v>9881</v>
      </c>
    </row>
    <row r="16" spans="1:11" x14ac:dyDescent="0.35">
      <c r="A16" s="4" t="s">
        <v>17</v>
      </c>
      <c r="B16" s="5">
        <v>24964</v>
      </c>
      <c r="C16" s="5">
        <v>633</v>
      </c>
      <c r="D16" s="5">
        <v>1294</v>
      </c>
      <c r="E16" s="5">
        <v>1050</v>
      </c>
      <c r="F16" s="5">
        <v>4</v>
      </c>
      <c r="G16" s="5">
        <v>25</v>
      </c>
      <c r="H16" s="5">
        <v>3033</v>
      </c>
      <c r="I16" s="5">
        <v>10</v>
      </c>
      <c r="J16" s="5">
        <v>89</v>
      </c>
      <c r="K16" s="6">
        <v>31102</v>
      </c>
    </row>
    <row r="17" spans="1:11" x14ac:dyDescent="0.35">
      <c r="A17" s="32" t="s">
        <v>18</v>
      </c>
      <c r="B17" s="28">
        <v>439</v>
      </c>
      <c r="C17" s="28">
        <v>2</v>
      </c>
      <c r="D17" s="28">
        <v>0</v>
      </c>
      <c r="E17" s="28">
        <v>0</v>
      </c>
      <c r="F17" s="28">
        <v>0</v>
      </c>
      <c r="G17" s="28">
        <v>0</v>
      </c>
      <c r="H17" s="28">
        <v>0</v>
      </c>
      <c r="I17" s="28">
        <v>0</v>
      </c>
      <c r="J17" s="28">
        <v>0</v>
      </c>
      <c r="K17" s="29">
        <v>441</v>
      </c>
    </row>
    <row r="18" spans="1:11" x14ac:dyDescent="0.35">
      <c r="A18" s="4" t="s">
        <v>19</v>
      </c>
      <c r="B18" s="5">
        <v>4446</v>
      </c>
      <c r="C18" s="5">
        <v>71</v>
      </c>
      <c r="D18" s="5">
        <v>117</v>
      </c>
      <c r="E18" s="5">
        <v>111</v>
      </c>
      <c r="F18" s="5">
        <v>8</v>
      </c>
      <c r="G18" s="5">
        <v>21</v>
      </c>
      <c r="H18" s="5">
        <v>672</v>
      </c>
      <c r="I18" s="5">
        <v>0</v>
      </c>
      <c r="J18" s="5">
        <v>0</v>
      </c>
      <c r="K18" s="6">
        <v>5446</v>
      </c>
    </row>
    <row r="19" spans="1:11" x14ac:dyDescent="0.35">
      <c r="A19" s="32" t="s">
        <v>20</v>
      </c>
      <c r="B19" s="28">
        <v>27531</v>
      </c>
      <c r="C19" s="28">
        <v>148</v>
      </c>
      <c r="D19" s="28">
        <v>120</v>
      </c>
      <c r="E19" s="28">
        <v>209</v>
      </c>
      <c r="F19" s="28">
        <v>2</v>
      </c>
      <c r="G19" s="28">
        <v>3</v>
      </c>
      <c r="H19" s="28">
        <v>0</v>
      </c>
      <c r="I19" s="28">
        <v>0</v>
      </c>
      <c r="J19" s="28">
        <v>0</v>
      </c>
      <c r="K19" s="29">
        <v>28013</v>
      </c>
    </row>
    <row r="20" spans="1:11" x14ac:dyDescent="0.35">
      <c r="A20" s="4" t="s">
        <v>21</v>
      </c>
      <c r="B20" s="5">
        <v>206</v>
      </c>
      <c r="C20" s="5">
        <v>7</v>
      </c>
      <c r="D20" s="5">
        <v>10</v>
      </c>
      <c r="E20" s="5">
        <v>0</v>
      </c>
      <c r="F20" s="5">
        <v>0</v>
      </c>
      <c r="G20" s="5">
        <v>0</v>
      </c>
      <c r="H20" s="5">
        <v>0</v>
      </c>
      <c r="I20" s="5">
        <v>0</v>
      </c>
      <c r="J20" s="5">
        <v>0</v>
      </c>
      <c r="K20" s="6">
        <v>223</v>
      </c>
    </row>
    <row r="21" spans="1:11" x14ac:dyDescent="0.35">
      <c r="A21" s="32" t="s">
        <v>22</v>
      </c>
      <c r="B21" s="28">
        <v>81093</v>
      </c>
      <c r="C21" s="28">
        <v>464</v>
      </c>
      <c r="D21" s="28">
        <v>1229</v>
      </c>
      <c r="E21" s="28">
        <v>80</v>
      </c>
      <c r="F21" s="28">
        <v>0</v>
      </c>
      <c r="G21" s="28">
        <v>0</v>
      </c>
      <c r="H21" s="28">
        <v>3152</v>
      </c>
      <c r="I21" s="28">
        <v>116</v>
      </c>
      <c r="J21" s="28">
        <v>173</v>
      </c>
      <c r="K21" s="29">
        <v>86307</v>
      </c>
    </row>
    <row r="22" spans="1:11" x14ac:dyDescent="0.35">
      <c r="A22" s="4" t="s">
        <v>23</v>
      </c>
      <c r="B22" s="5">
        <v>1684</v>
      </c>
      <c r="C22" s="5">
        <v>55</v>
      </c>
      <c r="D22" s="5">
        <v>75</v>
      </c>
      <c r="E22" s="5">
        <v>140</v>
      </c>
      <c r="F22" s="5">
        <v>0</v>
      </c>
      <c r="G22" s="5">
        <v>0</v>
      </c>
      <c r="H22" s="5">
        <v>414</v>
      </c>
      <c r="I22" s="5">
        <v>0</v>
      </c>
      <c r="J22" s="5">
        <v>0</v>
      </c>
      <c r="K22" s="6">
        <v>2368</v>
      </c>
    </row>
    <row r="23" spans="1:11" x14ac:dyDescent="0.35">
      <c r="A23" s="32" t="s">
        <v>24</v>
      </c>
      <c r="B23" s="28">
        <v>817</v>
      </c>
      <c r="C23" s="28">
        <v>63</v>
      </c>
      <c r="D23" s="28">
        <v>42</v>
      </c>
      <c r="E23" s="28">
        <v>0</v>
      </c>
      <c r="F23" s="28">
        <v>0</v>
      </c>
      <c r="G23" s="28">
        <v>0</v>
      </c>
      <c r="H23" s="28">
        <v>0</v>
      </c>
      <c r="I23" s="28">
        <v>0</v>
      </c>
      <c r="J23" s="28">
        <v>0</v>
      </c>
      <c r="K23" s="29">
        <v>922</v>
      </c>
    </row>
    <row r="24" spans="1:11" x14ac:dyDescent="0.35">
      <c r="A24" s="4" t="s">
        <v>25</v>
      </c>
      <c r="B24" s="5">
        <v>254</v>
      </c>
      <c r="C24" s="5">
        <v>20</v>
      </c>
      <c r="D24" s="5">
        <v>53</v>
      </c>
      <c r="E24" s="5">
        <v>0</v>
      </c>
      <c r="F24" s="5">
        <v>0</v>
      </c>
      <c r="G24" s="5">
        <v>0</v>
      </c>
      <c r="H24" s="5">
        <v>0</v>
      </c>
      <c r="I24" s="5">
        <v>0</v>
      </c>
      <c r="J24" s="5">
        <v>0</v>
      </c>
      <c r="K24" s="6">
        <v>327</v>
      </c>
    </row>
    <row r="25" spans="1:11" x14ac:dyDescent="0.35">
      <c r="A25" s="32" t="s">
        <v>26</v>
      </c>
      <c r="B25" s="28">
        <v>717376</v>
      </c>
      <c r="C25" s="28">
        <v>6066</v>
      </c>
      <c r="D25" s="28">
        <v>10993</v>
      </c>
      <c r="E25" s="28">
        <v>33249</v>
      </c>
      <c r="F25" s="28">
        <v>17</v>
      </c>
      <c r="G25" s="28">
        <v>521</v>
      </c>
      <c r="H25" s="28">
        <v>26438</v>
      </c>
      <c r="I25" s="28">
        <v>178</v>
      </c>
      <c r="J25" s="28">
        <v>713</v>
      </c>
      <c r="K25" s="29">
        <v>795551</v>
      </c>
    </row>
    <row r="26" spans="1:11" x14ac:dyDescent="0.35">
      <c r="A26" s="4" t="s">
        <v>27</v>
      </c>
      <c r="B26" s="5">
        <v>480</v>
      </c>
      <c r="C26" s="5">
        <v>13</v>
      </c>
      <c r="D26" s="5">
        <v>93</v>
      </c>
      <c r="E26" s="5">
        <v>0</v>
      </c>
      <c r="F26" s="5">
        <v>0</v>
      </c>
      <c r="G26" s="5">
        <v>0</v>
      </c>
      <c r="H26" s="5">
        <v>0</v>
      </c>
      <c r="I26" s="5">
        <v>0</v>
      </c>
      <c r="J26" s="5">
        <v>0</v>
      </c>
      <c r="K26" s="6">
        <v>586</v>
      </c>
    </row>
    <row r="27" spans="1:11" x14ac:dyDescent="0.35">
      <c r="A27" s="32" t="s">
        <v>28</v>
      </c>
      <c r="B27" s="28">
        <v>1847</v>
      </c>
      <c r="C27" s="28">
        <v>222</v>
      </c>
      <c r="D27" s="28">
        <v>185</v>
      </c>
      <c r="E27" s="28">
        <v>0</v>
      </c>
      <c r="F27" s="28">
        <v>0</v>
      </c>
      <c r="G27" s="28">
        <v>0</v>
      </c>
      <c r="H27" s="28">
        <v>0</v>
      </c>
      <c r="I27" s="28">
        <v>0</v>
      </c>
      <c r="J27" s="28">
        <v>0</v>
      </c>
      <c r="K27" s="29">
        <v>2254</v>
      </c>
    </row>
    <row r="28" spans="1:11" x14ac:dyDescent="0.35">
      <c r="A28" s="4" t="s">
        <v>29</v>
      </c>
      <c r="B28" s="5">
        <v>0</v>
      </c>
      <c r="C28" s="5">
        <v>0</v>
      </c>
      <c r="D28" s="5">
        <v>0</v>
      </c>
      <c r="E28" s="5">
        <v>0</v>
      </c>
      <c r="F28" s="5">
        <v>0</v>
      </c>
      <c r="G28" s="5">
        <v>0</v>
      </c>
      <c r="H28" s="5">
        <v>0</v>
      </c>
      <c r="I28" s="5">
        <v>0</v>
      </c>
      <c r="J28" s="5">
        <v>0</v>
      </c>
      <c r="K28" s="6">
        <v>0</v>
      </c>
    </row>
    <row r="29" spans="1:11" x14ac:dyDescent="0.35">
      <c r="A29" s="32" t="s">
        <v>30</v>
      </c>
      <c r="B29" s="28">
        <v>2836</v>
      </c>
      <c r="C29" s="28">
        <v>9</v>
      </c>
      <c r="D29" s="28">
        <v>17</v>
      </c>
      <c r="E29" s="28">
        <v>0</v>
      </c>
      <c r="F29" s="28">
        <v>0</v>
      </c>
      <c r="G29" s="28">
        <v>0</v>
      </c>
      <c r="H29" s="28">
        <v>657</v>
      </c>
      <c r="I29" s="28">
        <v>0</v>
      </c>
      <c r="J29" s="28">
        <v>0</v>
      </c>
      <c r="K29" s="29">
        <v>3519</v>
      </c>
    </row>
    <row r="30" spans="1:11" x14ac:dyDescent="0.35">
      <c r="A30" s="4" t="s">
        <v>31</v>
      </c>
      <c r="B30" s="5">
        <v>3778</v>
      </c>
      <c r="C30" s="5">
        <v>170</v>
      </c>
      <c r="D30" s="5">
        <v>246</v>
      </c>
      <c r="E30" s="5">
        <v>158</v>
      </c>
      <c r="F30" s="5">
        <v>0</v>
      </c>
      <c r="G30" s="5">
        <v>3</v>
      </c>
      <c r="H30" s="5">
        <v>1743</v>
      </c>
      <c r="I30" s="5">
        <v>0</v>
      </c>
      <c r="J30" s="5">
        <v>15</v>
      </c>
      <c r="K30" s="6">
        <v>6113</v>
      </c>
    </row>
    <row r="31" spans="1:11" x14ac:dyDescent="0.35">
      <c r="A31" s="32" t="s">
        <v>32</v>
      </c>
      <c r="B31" s="28">
        <v>89</v>
      </c>
      <c r="C31" s="28">
        <v>10</v>
      </c>
      <c r="D31" s="28">
        <v>36</v>
      </c>
      <c r="E31" s="28">
        <v>0</v>
      </c>
      <c r="F31" s="28">
        <v>0</v>
      </c>
      <c r="G31" s="28">
        <v>0</v>
      </c>
      <c r="H31" s="28">
        <v>70</v>
      </c>
      <c r="I31" s="28">
        <v>0</v>
      </c>
      <c r="J31" s="28">
        <v>0</v>
      </c>
      <c r="K31" s="29">
        <v>205</v>
      </c>
    </row>
    <row r="32" spans="1:11" x14ac:dyDescent="0.35">
      <c r="A32" s="4" t="s">
        <v>33</v>
      </c>
      <c r="B32" s="5">
        <v>0</v>
      </c>
      <c r="C32" s="5">
        <v>0</v>
      </c>
      <c r="D32" s="5">
        <v>0</v>
      </c>
      <c r="E32" s="5">
        <v>0</v>
      </c>
      <c r="F32" s="5">
        <v>0</v>
      </c>
      <c r="G32" s="5">
        <v>0</v>
      </c>
      <c r="H32" s="5">
        <v>0</v>
      </c>
      <c r="I32" s="5">
        <v>0</v>
      </c>
      <c r="J32" s="5">
        <v>0</v>
      </c>
      <c r="K32" s="6">
        <v>0</v>
      </c>
    </row>
    <row r="33" spans="1:11" x14ac:dyDescent="0.35">
      <c r="A33" s="32" t="s">
        <v>34</v>
      </c>
      <c r="B33" s="28">
        <v>32145</v>
      </c>
      <c r="C33" s="28">
        <v>162</v>
      </c>
      <c r="D33" s="28">
        <v>516</v>
      </c>
      <c r="E33" s="28">
        <v>0</v>
      </c>
      <c r="F33" s="28">
        <v>0</v>
      </c>
      <c r="G33" s="28">
        <v>0</v>
      </c>
      <c r="H33" s="28">
        <v>0</v>
      </c>
      <c r="I33" s="28">
        <v>0</v>
      </c>
      <c r="J33" s="28">
        <v>0</v>
      </c>
      <c r="K33" s="29">
        <v>32823</v>
      </c>
    </row>
    <row r="34" spans="1:11" x14ac:dyDescent="0.35">
      <c r="A34" s="4" t="s">
        <v>35</v>
      </c>
      <c r="B34" s="5">
        <v>26858</v>
      </c>
      <c r="C34" s="5">
        <v>137</v>
      </c>
      <c r="D34" s="5">
        <v>128</v>
      </c>
      <c r="E34" s="5">
        <v>0</v>
      </c>
      <c r="F34" s="5">
        <v>0</v>
      </c>
      <c r="G34" s="5">
        <v>0</v>
      </c>
      <c r="H34" s="5">
        <v>0</v>
      </c>
      <c r="I34" s="5">
        <v>0</v>
      </c>
      <c r="J34" s="5">
        <v>0</v>
      </c>
      <c r="K34" s="6">
        <v>27123</v>
      </c>
    </row>
    <row r="35" spans="1:11" x14ac:dyDescent="0.35">
      <c r="A35" s="32" t="s">
        <v>36</v>
      </c>
      <c r="B35" s="28">
        <v>1364</v>
      </c>
      <c r="C35" s="28">
        <v>16</v>
      </c>
      <c r="D35" s="28">
        <v>3</v>
      </c>
      <c r="E35" s="28">
        <v>0</v>
      </c>
      <c r="F35" s="28">
        <v>0</v>
      </c>
      <c r="G35" s="28">
        <v>0</v>
      </c>
      <c r="H35" s="28">
        <v>0</v>
      </c>
      <c r="I35" s="28">
        <v>0</v>
      </c>
      <c r="J35" s="28">
        <v>0</v>
      </c>
      <c r="K35" s="29">
        <v>1383</v>
      </c>
    </row>
    <row r="36" spans="1:11" x14ac:dyDescent="0.35">
      <c r="A36" s="4" t="s">
        <v>37</v>
      </c>
      <c r="B36" s="5">
        <v>110043</v>
      </c>
      <c r="C36" s="5">
        <v>993</v>
      </c>
      <c r="D36" s="5">
        <v>2373</v>
      </c>
      <c r="E36" s="5">
        <v>2077</v>
      </c>
      <c r="F36" s="5">
        <v>26</v>
      </c>
      <c r="G36" s="5">
        <v>193</v>
      </c>
      <c r="H36" s="5">
        <v>1362</v>
      </c>
      <c r="I36" s="5">
        <v>68</v>
      </c>
      <c r="J36" s="5">
        <v>339</v>
      </c>
      <c r="K36" s="6">
        <v>117474</v>
      </c>
    </row>
    <row r="37" spans="1:11" x14ac:dyDescent="0.35">
      <c r="A37" s="32" t="s">
        <v>38</v>
      </c>
      <c r="B37" s="28">
        <v>1393</v>
      </c>
      <c r="C37" s="28">
        <v>55</v>
      </c>
      <c r="D37" s="28">
        <v>142</v>
      </c>
      <c r="E37" s="28">
        <v>0</v>
      </c>
      <c r="F37" s="28">
        <v>0</v>
      </c>
      <c r="G37" s="28">
        <v>0</v>
      </c>
      <c r="H37" s="28">
        <v>0</v>
      </c>
      <c r="I37" s="28">
        <v>0</v>
      </c>
      <c r="J37" s="28">
        <v>0</v>
      </c>
      <c r="K37" s="29">
        <v>1590</v>
      </c>
    </row>
    <row r="38" spans="1:11" x14ac:dyDescent="0.35">
      <c r="A38" s="4" t="s">
        <v>39</v>
      </c>
      <c r="B38" s="5">
        <v>299</v>
      </c>
      <c r="C38" s="5">
        <v>15</v>
      </c>
      <c r="D38" s="5">
        <v>22</v>
      </c>
      <c r="E38" s="5">
        <v>0</v>
      </c>
      <c r="F38" s="5">
        <v>0</v>
      </c>
      <c r="G38" s="5">
        <v>0</v>
      </c>
      <c r="H38" s="5">
        <v>0</v>
      </c>
      <c r="I38" s="5">
        <v>0</v>
      </c>
      <c r="J38" s="5">
        <v>0</v>
      </c>
      <c r="K38" s="6">
        <v>336</v>
      </c>
    </row>
    <row r="39" spans="1:11" x14ac:dyDescent="0.35">
      <c r="A39" s="32" t="s">
        <v>40</v>
      </c>
      <c r="B39" s="28">
        <v>43325</v>
      </c>
      <c r="C39" s="28">
        <v>1345</v>
      </c>
      <c r="D39" s="28">
        <v>1894</v>
      </c>
      <c r="E39" s="28">
        <v>519</v>
      </c>
      <c r="F39" s="28">
        <v>9</v>
      </c>
      <c r="G39" s="28">
        <v>129</v>
      </c>
      <c r="H39" s="28">
        <v>0</v>
      </c>
      <c r="I39" s="28">
        <v>0</v>
      </c>
      <c r="J39" s="28">
        <v>0</v>
      </c>
      <c r="K39" s="29">
        <v>47221</v>
      </c>
    </row>
    <row r="40" spans="1:11" x14ac:dyDescent="0.35">
      <c r="A40" s="4" t="s">
        <v>41</v>
      </c>
      <c r="B40" s="5">
        <v>106793</v>
      </c>
      <c r="C40" s="5">
        <v>624</v>
      </c>
      <c r="D40" s="5">
        <v>1275</v>
      </c>
      <c r="E40" s="5">
        <v>444</v>
      </c>
      <c r="F40" s="5">
        <v>0</v>
      </c>
      <c r="G40" s="5">
        <v>27</v>
      </c>
      <c r="H40" s="5">
        <v>6428</v>
      </c>
      <c r="I40" s="5">
        <v>152</v>
      </c>
      <c r="J40" s="5">
        <v>695</v>
      </c>
      <c r="K40" s="6">
        <v>116438</v>
      </c>
    </row>
    <row r="41" spans="1:11" x14ac:dyDescent="0.35">
      <c r="A41" s="32" t="s">
        <v>42</v>
      </c>
      <c r="B41" s="28">
        <v>972</v>
      </c>
      <c r="C41" s="28">
        <v>20</v>
      </c>
      <c r="D41" s="28">
        <v>54</v>
      </c>
      <c r="E41" s="28">
        <v>0</v>
      </c>
      <c r="F41" s="28">
        <v>0</v>
      </c>
      <c r="G41" s="28">
        <v>0</v>
      </c>
      <c r="H41" s="28">
        <v>0</v>
      </c>
      <c r="I41" s="28">
        <v>0</v>
      </c>
      <c r="J41" s="28">
        <v>0</v>
      </c>
      <c r="K41" s="29">
        <v>1046</v>
      </c>
    </row>
    <row r="42" spans="1:11" x14ac:dyDescent="0.35">
      <c r="A42" s="4" t="s">
        <v>43</v>
      </c>
      <c r="B42" s="5">
        <v>463171</v>
      </c>
      <c r="C42" s="5">
        <v>543</v>
      </c>
      <c r="D42" s="5">
        <v>2395</v>
      </c>
      <c r="E42" s="5">
        <v>293</v>
      </c>
      <c r="F42" s="5">
        <v>0</v>
      </c>
      <c r="G42" s="5">
        <v>4</v>
      </c>
      <c r="H42" s="5">
        <v>33</v>
      </c>
      <c r="I42" s="5">
        <v>166</v>
      </c>
      <c r="J42" s="5">
        <v>346</v>
      </c>
      <c r="K42" s="6">
        <v>466951</v>
      </c>
    </row>
    <row r="43" spans="1:11" x14ac:dyDescent="0.35">
      <c r="A43" s="32" t="s">
        <v>44</v>
      </c>
      <c r="B43" s="28">
        <v>117111</v>
      </c>
      <c r="C43" s="28">
        <v>1407</v>
      </c>
      <c r="D43" s="28">
        <v>6043</v>
      </c>
      <c r="E43" s="28">
        <v>2202</v>
      </c>
      <c r="F43" s="28">
        <v>6</v>
      </c>
      <c r="G43" s="28">
        <v>154</v>
      </c>
      <c r="H43" s="28">
        <v>27270</v>
      </c>
      <c r="I43" s="28">
        <v>317</v>
      </c>
      <c r="J43" s="28">
        <v>2260</v>
      </c>
      <c r="K43" s="29">
        <v>156770</v>
      </c>
    </row>
    <row r="44" spans="1:11" x14ac:dyDescent="0.35">
      <c r="A44" s="4" t="s">
        <v>45</v>
      </c>
      <c r="B44" s="5">
        <v>14717</v>
      </c>
      <c r="C44" s="5">
        <v>842</v>
      </c>
      <c r="D44" s="5">
        <v>1276</v>
      </c>
      <c r="E44" s="5">
        <v>994</v>
      </c>
      <c r="F44" s="5">
        <v>16</v>
      </c>
      <c r="G44" s="5">
        <v>122</v>
      </c>
      <c r="H44" s="5">
        <v>2790</v>
      </c>
      <c r="I44" s="5">
        <v>5</v>
      </c>
      <c r="J44" s="5">
        <v>219</v>
      </c>
      <c r="K44" s="6">
        <v>20981</v>
      </c>
    </row>
    <row r="45" spans="1:11" x14ac:dyDescent="0.35">
      <c r="A45" s="32" t="s">
        <v>46</v>
      </c>
      <c r="B45" s="28">
        <v>37213</v>
      </c>
      <c r="C45" s="28">
        <v>308</v>
      </c>
      <c r="D45" s="28">
        <v>246</v>
      </c>
      <c r="E45" s="28">
        <v>0</v>
      </c>
      <c r="F45" s="28">
        <v>0</v>
      </c>
      <c r="G45" s="28">
        <v>0</v>
      </c>
      <c r="H45" s="28">
        <v>8013</v>
      </c>
      <c r="I45" s="28">
        <v>130</v>
      </c>
      <c r="J45" s="28">
        <v>338</v>
      </c>
      <c r="K45" s="29">
        <v>46248</v>
      </c>
    </row>
    <row r="46" spans="1:11" x14ac:dyDescent="0.35">
      <c r="A46" s="4" t="s">
        <v>47</v>
      </c>
      <c r="B46" s="5">
        <v>4365</v>
      </c>
      <c r="C46" s="5">
        <v>88</v>
      </c>
      <c r="D46" s="5">
        <v>159</v>
      </c>
      <c r="E46" s="5">
        <v>0</v>
      </c>
      <c r="F46" s="5">
        <v>0</v>
      </c>
      <c r="G46" s="5">
        <v>0</v>
      </c>
      <c r="H46" s="5">
        <v>1189</v>
      </c>
      <c r="I46" s="5">
        <v>9</v>
      </c>
      <c r="J46" s="5">
        <v>86</v>
      </c>
      <c r="K46" s="6">
        <v>5896</v>
      </c>
    </row>
    <row r="47" spans="1:11" x14ac:dyDescent="0.35">
      <c r="A47" s="32" t="s">
        <v>48</v>
      </c>
      <c r="B47" s="28">
        <v>202749</v>
      </c>
      <c r="C47" s="28">
        <v>379</v>
      </c>
      <c r="D47" s="28">
        <v>514</v>
      </c>
      <c r="E47" s="28">
        <v>0</v>
      </c>
      <c r="F47" s="28">
        <v>0</v>
      </c>
      <c r="G47" s="28">
        <v>0</v>
      </c>
      <c r="H47" s="28">
        <v>0</v>
      </c>
      <c r="I47" s="28">
        <v>0</v>
      </c>
      <c r="J47" s="28">
        <v>0</v>
      </c>
      <c r="K47" s="29">
        <v>203642</v>
      </c>
    </row>
    <row r="48" spans="1:11" x14ac:dyDescent="0.35">
      <c r="A48" s="4" t="s">
        <v>49</v>
      </c>
      <c r="B48" s="5">
        <v>8695</v>
      </c>
      <c r="C48" s="5">
        <v>199</v>
      </c>
      <c r="D48" s="5">
        <v>643</v>
      </c>
      <c r="E48" s="5">
        <v>29</v>
      </c>
      <c r="F48" s="5">
        <v>12</v>
      </c>
      <c r="G48" s="5">
        <v>57</v>
      </c>
      <c r="H48" s="5">
        <v>2201</v>
      </c>
      <c r="I48" s="5">
        <v>3</v>
      </c>
      <c r="J48" s="5">
        <v>56</v>
      </c>
      <c r="K48" s="6">
        <v>11895</v>
      </c>
    </row>
    <row r="49" spans="1:11" x14ac:dyDescent="0.35">
      <c r="A49" s="32" t="s">
        <v>50</v>
      </c>
      <c r="B49" s="28">
        <v>62822</v>
      </c>
      <c r="C49" s="28">
        <v>1347</v>
      </c>
      <c r="D49" s="28">
        <v>11216</v>
      </c>
      <c r="E49" s="28">
        <v>2769</v>
      </c>
      <c r="F49" s="28">
        <v>20</v>
      </c>
      <c r="G49" s="28">
        <v>95</v>
      </c>
      <c r="H49" s="28">
        <v>3568</v>
      </c>
      <c r="I49" s="28">
        <v>201</v>
      </c>
      <c r="J49" s="28">
        <v>831</v>
      </c>
      <c r="K49" s="29">
        <v>82869</v>
      </c>
    </row>
    <row r="50" spans="1:11" x14ac:dyDescent="0.35">
      <c r="A50" s="4" t="s">
        <v>51</v>
      </c>
      <c r="B50" s="5">
        <v>1578</v>
      </c>
      <c r="C50" s="5">
        <v>164</v>
      </c>
      <c r="D50" s="5">
        <v>147</v>
      </c>
      <c r="E50" s="5">
        <v>110</v>
      </c>
      <c r="F50" s="5">
        <v>0</v>
      </c>
      <c r="G50" s="5">
        <v>2</v>
      </c>
      <c r="H50" s="5">
        <v>3436</v>
      </c>
      <c r="I50" s="5">
        <v>15</v>
      </c>
      <c r="J50" s="5">
        <v>84</v>
      </c>
      <c r="K50" s="6">
        <v>5536</v>
      </c>
    </row>
    <row r="51" spans="1:11" x14ac:dyDescent="0.35">
      <c r="A51" s="32" t="s">
        <v>52</v>
      </c>
      <c r="B51" s="28">
        <v>3128</v>
      </c>
      <c r="C51" s="28">
        <v>185</v>
      </c>
      <c r="D51" s="28">
        <v>484</v>
      </c>
      <c r="E51" s="28">
        <v>187</v>
      </c>
      <c r="F51" s="28">
        <v>0</v>
      </c>
      <c r="G51" s="28">
        <v>32</v>
      </c>
      <c r="H51" s="28">
        <v>1545</v>
      </c>
      <c r="I51" s="28">
        <v>21</v>
      </c>
      <c r="J51" s="28">
        <v>31</v>
      </c>
      <c r="K51" s="29">
        <v>5613</v>
      </c>
    </row>
    <row r="52" spans="1:11" x14ac:dyDescent="0.35">
      <c r="A52" s="4" t="s">
        <v>53</v>
      </c>
      <c r="B52" s="5">
        <v>0</v>
      </c>
      <c r="C52" s="5">
        <v>0</v>
      </c>
      <c r="D52" s="5">
        <v>0</v>
      </c>
      <c r="E52" s="5">
        <v>0</v>
      </c>
      <c r="F52" s="5">
        <v>0</v>
      </c>
      <c r="G52" s="5">
        <v>0</v>
      </c>
      <c r="H52" s="5">
        <v>0</v>
      </c>
      <c r="I52" s="5">
        <v>0</v>
      </c>
      <c r="J52" s="5">
        <v>0</v>
      </c>
      <c r="K52" s="6">
        <v>0</v>
      </c>
    </row>
    <row r="53" spans="1:11" x14ac:dyDescent="0.35">
      <c r="A53" s="32" t="s">
        <v>54</v>
      </c>
      <c r="B53" s="28">
        <v>952</v>
      </c>
      <c r="C53" s="28">
        <v>41</v>
      </c>
      <c r="D53" s="28">
        <v>40</v>
      </c>
      <c r="E53" s="28">
        <v>0</v>
      </c>
      <c r="F53" s="28">
        <v>0</v>
      </c>
      <c r="G53" s="28">
        <v>0</v>
      </c>
      <c r="H53" s="28">
        <v>103</v>
      </c>
      <c r="I53" s="28">
        <v>0</v>
      </c>
      <c r="J53" s="28">
        <v>0</v>
      </c>
      <c r="K53" s="29">
        <v>1136</v>
      </c>
    </row>
    <row r="54" spans="1:11" x14ac:dyDescent="0.35">
      <c r="A54" s="4" t="s">
        <v>55</v>
      </c>
      <c r="B54" s="5">
        <v>2850</v>
      </c>
      <c r="C54" s="5">
        <v>50</v>
      </c>
      <c r="D54" s="5">
        <v>810</v>
      </c>
      <c r="E54" s="5">
        <v>68</v>
      </c>
      <c r="F54" s="5">
        <v>0</v>
      </c>
      <c r="G54" s="5">
        <v>0</v>
      </c>
      <c r="H54" s="5">
        <v>1371</v>
      </c>
      <c r="I54" s="5">
        <v>27</v>
      </c>
      <c r="J54" s="5">
        <v>461</v>
      </c>
      <c r="K54" s="6">
        <v>5637</v>
      </c>
    </row>
    <row r="55" spans="1:11" x14ac:dyDescent="0.35">
      <c r="A55" s="32" t="s">
        <v>56</v>
      </c>
      <c r="B55" s="28">
        <v>4983</v>
      </c>
      <c r="C55" s="28">
        <v>223</v>
      </c>
      <c r="D55" s="28">
        <v>678</v>
      </c>
      <c r="E55" s="28">
        <v>0</v>
      </c>
      <c r="F55" s="28">
        <v>0</v>
      </c>
      <c r="G55" s="28">
        <v>0</v>
      </c>
      <c r="H55" s="28">
        <v>2099</v>
      </c>
      <c r="I55" s="28">
        <v>133</v>
      </c>
      <c r="J55" s="28">
        <v>448</v>
      </c>
      <c r="K55" s="29">
        <v>8564</v>
      </c>
    </row>
    <row r="56" spans="1:11" x14ac:dyDescent="0.35">
      <c r="A56" s="4" t="s">
        <v>57</v>
      </c>
      <c r="B56" s="5">
        <v>12429</v>
      </c>
      <c r="C56" s="5">
        <v>315</v>
      </c>
      <c r="D56" s="5">
        <v>345</v>
      </c>
      <c r="E56" s="5">
        <v>0</v>
      </c>
      <c r="F56" s="5">
        <v>0</v>
      </c>
      <c r="G56" s="5">
        <v>0</v>
      </c>
      <c r="H56" s="5">
        <v>11366</v>
      </c>
      <c r="I56" s="5">
        <v>126</v>
      </c>
      <c r="J56" s="5">
        <v>619</v>
      </c>
      <c r="K56" s="6">
        <v>25200</v>
      </c>
    </row>
    <row r="57" spans="1:11" x14ac:dyDescent="0.35">
      <c r="A57" s="32" t="s">
        <v>58</v>
      </c>
      <c r="B57" s="28">
        <v>2779</v>
      </c>
      <c r="C57" s="28">
        <v>146</v>
      </c>
      <c r="D57" s="28">
        <v>161</v>
      </c>
      <c r="E57" s="28">
        <v>0</v>
      </c>
      <c r="F57" s="28">
        <v>0</v>
      </c>
      <c r="G57" s="28">
        <v>0</v>
      </c>
      <c r="H57" s="28">
        <v>0</v>
      </c>
      <c r="I57" s="28">
        <v>0</v>
      </c>
      <c r="J57" s="28">
        <v>0</v>
      </c>
      <c r="K57" s="29">
        <v>3086</v>
      </c>
    </row>
    <row r="58" spans="1:11" x14ac:dyDescent="0.35">
      <c r="A58" s="4" t="s">
        <v>59</v>
      </c>
      <c r="B58" s="5">
        <v>14721</v>
      </c>
      <c r="C58" s="5">
        <v>35</v>
      </c>
      <c r="D58" s="5">
        <v>63</v>
      </c>
      <c r="E58" s="5">
        <v>0</v>
      </c>
      <c r="F58" s="5">
        <v>0</v>
      </c>
      <c r="G58" s="5">
        <v>0</v>
      </c>
      <c r="H58" s="5">
        <v>0</v>
      </c>
      <c r="I58" s="5">
        <v>0</v>
      </c>
      <c r="J58" s="5">
        <v>0</v>
      </c>
      <c r="K58" s="6">
        <v>14819</v>
      </c>
    </row>
    <row r="59" spans="1:11" x14ac:dyDescent="0.35">
      <c r="A59" s="32" t="s">
        <v>60</v>
      </c>
      <c r="B59" s="28">
        <v>1141</v>
      </c>
      <c r="C59" s="28">
        <v>6</v>
      </c>
      <c r="D59" s="28">
        <v>4</v>
      </c>
      <c r="E59" s="28">
        <v>0</v>
      </c>
      <c r="F59" s="28">
        <v>0</v>
      </c>
      <c r="G59" s="28">
        <v>0</v>
      </c>
      <c r="H59" s="28">
        <v>56</v>
      </c>
      <c r="I59" s="28">
        <v>0</v>
      </c>
      <c r="J59" s="28">
        <v>0</v>
      </c>
      <c r="K59" s="29">
        <v>1207</v>
      </c>
    </row>
    <row r="60" spans="1:11" x14ac:dyDescent="0.35">
      <c r="A60" s="4" t="s">
        <v>61</v>
      </c>
      <c r="B60" s="5">
        <v>28489</v>
      </c>
      <c r="C60" s="5">
        <v>282</v>
      </c>
      <c r="D60" s="5">
        <v>848</v>
      </c>
      <c r="E60" s="5">
        <v>0</v>
      </c>
      <c r="F60" s="5">
        <v>0</v>
      </c>
      <c r="G60" s="5">
        <v>0</v>
      </c>
      <c r="H60" s="5">
        <v>0</v>
      </c>
      <c r="I60" s="5">
        <v>0</v>
      </c>
      <c r="J60" s="5">
        <v>0</v>
      </c>
      <c r="K60" s="6">
        <v>29619</v>
      </c>
    </row>
    <row r="61" spans="1:11" x14ac:dyDescent="0.35">
      <c r="A61" s="32" t="s">
        <v>62</v>
      </c>
      <c r="B61" s="28">
        <v>6</v>
      </c>
      <c r="C61" s="28">
        <v>0</v>
      </c>
      <c r="D61" s="28">
        <v>0</v>
      </c>
      <c r="E61" s="28">
        <v>0</v>
      </c>
      <c r="F61" s="28">
        <v>0</v>
      </c>
      <c r="G61" s="28">
        <v>0</v>
      </c>
      <c r="H61" s="28">
        <v>0</v>
      </c>
      <c r="I61" s="28">
        <v>0</v>
      </c>
      <c r="J61" s="28">
        <v>0</v>
      </c>
      <c r="K61" s="29">
        <v>6</v>
      </c>
    </row>
    <row r="62" spans="1:11" x14ac:dyDescent="0.35">
      <c r="A62" s="4" t="s">
        <v>63</v>
      </c>
      <c r="B62" s="5">
        <v>49017</v>
      </c>
      <c r="C62" s="5">
        <v>233</v>
      </c>
      <c r="D62" s="5">
        <v>230</v>
      </c>
      <c r="E62" s="5">
        <v>961</v>
      </c>
      <c r="F62" s="5">
        <v>28</v>
      </c>
      <c r="G62" s="5">
        <v>154</v>
      </c>
      <c r="H62" s="5">
        <v>8846</v>
      </c>
      <c r="I62" s="5">
        <v>183</v>
      </c>
      <c r="J62" s="5">
        <v>620</v>
      </c>
      <c r="K62" s="6">
        <v>60272</v>
      </c>
    </row>
    <row r="63" spans="1:11" x14ac:dyDescent="0.35">
      <c r="A63" s="32" t="s">
        <v>64</v>
      </c>
      <c r="B63" s="28">
        <v>2689</v>
      </c>
      <c r="C63" s="28">
        <v>47</v>
      </c>
      <c r="D63" s="28">
        <v>92</v>
      </c>
      <c r="E63" s="28">
        <v>299</v>
      </c>
      <c r="F63" s="28">
        <v>0</v>
      </c>
      <c r="G63" s="28">
        <v>13</v>
      </c>
      <c r="H63" s="28">
        <v>0</v>
      </c>
      <c r="I63" s="28">
        <v>0</v>
      </c>
      <c r="J63" s="28">
        <v>0</v>
      </c>
      <c r="K63" s="29">
        <v>3140</v>
      </c>
    </row>
    <row r="64" spans="1:11" x14ac:dyDescent="0.35">
      <c r="A64" s="4" t="s">
        <v>65</v>
      </c>
      <c r="B64" s="5">
        <v>8115</v>
      </c>
      <c r="C64" s="5">
        <v>57</v>
      </c>
      <c r="D64" s="5">
        <v>363</v>
      </c>
      <c r="E64" s="5">
        <v>0</v>
      </c>
      <c r="F64" s="5">
        <v>0</v>
      </c>
      <c r="G64" s="5">
        <v>0</v>
      </c>
      <c r="H64" s="5">
        <v>0</v>
      </c>
      <c r="I64" s="5">
        <v>0</v>
      </c>
      <c r="J64" s="5">
        <v>0</v>
      </c>
      <c r="K64" s="6">
        <v>8535</v>
      </c>
    </row>
    <row r="65" spans="1:11" x14ac:dyDescent="0.35">
      <c r="A65" s="34" t="s">
        <v>66</v>
      </c>
      <c r="B65" s="35">
        <v>4488</v>
      </c>
      <c r="C65" s="35">
        <v>634</v>
      </c>
      <c r="D65" s="35">
        <v>4885</v>
      </c>
      <c r="E65" s="35">
        <v>0</v>
      </c>
      <c r="F65" s="35">
        <v>0</v>
      </c>
      <c r="G65" s="35">
        <v>0</v>
      </c>
      <c r="H65" s="35">
        <v>0</v>
      </c>
      <c r="I65" s="35">
        <v>0</v>
      </c>
      <c r="J65" s="35">
        <v>0</v>
      </c>
      <c r="K65" s="37">
        <v>10007</v>
      </c>
    </row>
    <row r="66" spans="1:11" ht="15.45" x14ac:dyDescent="0.4">
      <c r="A66" s="2" t="s">
        <v>237</v>
      </c>
      <c r="B66" s="3">
        <f t="shared" ref="B66:K66" si="0">SUBTOTAL(109,B7:B65)</f>
        <v>2352142</v>
      </c>
      <c r="C66" s="3">
        <f t="shared" si="0"/>
        <v>20641</v>
      </c>
      <c r="D66" s="3">
        <f t="shared" si="0"/>
        <v>55883</v>
      </c>
      <c r="E66" s="3">
        <f t="shared" si="0"/>
        <v>47005</v>
      </c>
      <c r="F66" s="3">
        <f t="shared" si="0"/>
        <v>161</v>
      </c>
      <c r="G66" s="3">
        <f t="shared" si="0"/>
        <v>1653</v>
      </c>
      <c r="H66" s="3">
        <f t="shared" si="0"/>
        <v>125743</v>
      </c>
      <c r="I66" s="3">
        <f t="shared" si="0"/>
        <v>1965</v>
      </c>
      <c r="J66" s="3">
        <f t="shared" si="0"/>
        <v>10165</v>
      </c>
      <c r="K66" s="3">
        <f t="shared" si="0"/>
        <v>2615358</v>
      </c>
    </row>
    <row r="67" spans="1:11" x14ac:dyDescent="0.35">
      <c r="A67" s="76" t="s">
        <v>259</v>
      </c>
      <c r="B67" s="76"/>
      <c r="C67" s="76"/>
      <c r="D67" s="76"/>
      <c r="E67" s="76"/>
      <c r="F67" s="76"/>
      <c r="G67" s="76"/>
      <c r="H67" s="76"/>
      <c r="I67" s="76"/>
      <c r="J67" s="76"/>
      <c r="K67" s="76"/>
    </row>
  </sheetData>
  <mergeCells count="6">
    <mergeCell ref="A67:K67"/>
    <mergeCell ref="A2:K2"/>
    <mergeCell ref="A1:K1"/>
    <mergeCell ref="A3:K3"/>
    <mergeCell ref="A4:K4"/>
    <mergeCell ref="A5:K5"/>
  </mergeCells>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8"/>
  <sheetViews>
    <sheetView workbookViewId="0">
      <selection sqref="A1:E1"/>
    </sheetView>
  </sheetViews>
  <sheetFormatPr defaultRowHeight="15" x14ac:dyDescent="0.35"/>
  <cols>
    <col min="1" max="1" width="44.75" customWidth="1"/>
    <col min="2" max="5" width="20.75" customWidth="1"/>
  </cols>
  <sheetData>
    <row r="1" spans="1:5" ht="60" customHeight="1" x14ac:dyDescent="0.35">
      <c r="A1" s="72" t="s">
        <v>292</v>
      </c>
      <c r="B1" s="72"/>
      <c r="C1" s="72"/>
      <c r="D1" s="72"/>
      <c r="E1" s="72"/>
    </row>
    <row r="2" spans="1:5" ht="39.65" customHeight="1" x14ac:dyDescent="0.5">
      <c r="A2" s="75" t="s">
        <v>260</v>
      </c>
      <c r="B2" s="75"/>
      <c r="C2" s="75"/>
      <c r="D2" s="75"/>
      <c r="E2" s="75"/>
    </row>
    <row r="3" spans="1:5" x14ac:dyDescent="0.35">
      <c r="A3" s="65" t="s">
        <v>261</v>
      </c>
      <c r="B3" s="68" t="s">
        <v>78</v>
      </c>
      <c r="C3" s="68" t="s">
        <v>72</v>
      </c>
      <c r="D3" s="68" t="s">
        <v>74</v>
      </c>
      <c r="E3" s="69" t="s">
        <v>76</v>
      </c>
    </row>
    <row r="4" spans="1:5" x14ac:dyDescent="0.35">
      <c r="A4" s="32" t="s">
        <v>262</v>
      </c>
      <c r="B4" s="47">
        <v>427985976.24000001</v>
      </c>
      <c r="C4" s="47">
        <v>296067374.27999997</v>
      </c>
      <c r="D4" s="47">
        <v>30122692.199999999</v>
      </c>
      <c r="E4" s="48">
        <v>101795909.76000001</v>
      </c>
    </row>
    <row r="5" spans="1:5" x14ac:dyDescent="0.35">
      <c r="A5" s="4" t="s">
        <v>263</v>
      </c>
      <c r="B5" s="14">
        <v>13212566</v>
      </c>
      <c r="C5" s="14">
        <v>0</v>
      </c>
      <c r="D5" s="14">
        <v>0</v>
      </c>
      <c r="E5" s="15">
        <v>13212566</v>
      </c>
    </row>
    <row r="6" spans="1:5" x14ac:dyDescent="0.35">
      <c r="A6" s="32" t="s">
        <v>264</v>
      </c>
      <c r="B6" s="47">
        <v>20513708.27</v>
      </c>
      <c r="C6" s="47">
        <v>19142449.760000002</v>
      </c>
      <c r="D6" s="47">
        <v>1371258.51</v>
      </c>
      <c r="E6" s="48">
        <v>6674839.6600000001</v>
      </c>
    </row>
    <row r="7" spans="1:5" ht="15.45" x14ac:dyDescent="0.4">
      <c r="A7" s="2" t="s">
        <v>265</v>
      </c>
      <c r="B7" s="16">
        <v>461712250.50999999</v>
      </c>
      <c r="C7" s="16">
        <v>315209824.04000002</v>
      </c>
      <c r="D7" s="16">
        <v>31493950.710000001</v>
      </c>
      <c r="E7" s="16">
        <v>115008475.76000001</v>
      </c>
    </row>
    <row r="8" spans="1:5" x14ac:dyDescent="0.35">
      <c r="A8" s="76" t="s">
        <v>266</v>
      </c>
      <c r="B8" s="76"/>
      <c r="C8" s="76"/>
      <c r="D8" s="76"/>
      <c r="E8" s="76"/>
    </row>
  </sheetData>
  <mergeCells count="3">
    <mergeCell ref="A1:E1"/>
    <mergeCell ref="A2:E2"/>
    <mergeCell ref="A8:E8"/>
  </mergeCells>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66"/>
  <sheetViews>
    <sheetView zoomScaleNormal="100" workbookViewId="0">
      <selection sqref="A1:J1"/>
    </sheetView>
  </sheetViews>
  <sheetFormatPr defaultRowHeight="15" x14ac:dyDescent="0.35"/>
  <cols>
    <col min="1" max="1" width="23.75" customWidth="1"/>
    <col min="2" max="10" width="20.75" customWidth="1"/>
  </cols>
  <sheetData>
    <row r="1" spans="1:10" ht="56.15" customHeight="1" x14ac:dyDescent="0.35">
      <c r="A1" s="72" t="s">
        <v>306</v>
      </c>
      <c r="B1" s="72"/>
      <c r="C1" s="72"/>
      <c r="D1" s="72"/>
      <c r="E1" s="72"/>
      <c r="F1" s="72"/>
      <c r="G1" s="72"/>
      <c r="H1" s="72"/>
      <c r="I1" s="72"/>
      <c r="J1" s="72"/>
    </row>
    <row r="2" spans="1:10" s="1" customFormat="1" ht="25" customHeight="1" x14ac:dyDescent="0.5">
      <c r="A2" s="75" t="s">
        <v>267</v>
      </c>
      <c r="B2" s="75"/>
      <c r="C2" s="75"/>
      <c r="D2" s="75"/>
      <c r="E2" s="75"/>
      <c r="F2" s="75"/>
      <c r="G2" s="75"/>
      <c r="H2" s="75"/>
      <c r="I2" s="75"/>
      <c r="J2" s="75"/>
    </row>
    <row r="3" spans="1:10" x14ac:dyDescent="0.35">
      <c r="A3" s="74" t="s">
        <v>225</v>
      </c>
      <c r="B3" s="74"/>
      <c r="C3" s="74"/>
      <c r="D3" s="74"/>
      <c r="E3" s="74"/>
      <c r="F3" s="74"/>
      <c r="G3" s="74"/>
      <c r="H3" s="74"/>
      <c r="I3" s="74"/>
      <c r="J3" s="74"/>
    </row>
    <row r="4" spans="1:10" x14ac:dyDescent="0.35">
      <c r="A4" s="74" t="s">
        <v>226</v>
      </c>
      <c r="B4" s="74"/>
      <c r="C4" s="74"/>
      <c r="D4" s="74"/>
      <c r="E4" s="74"/>
      <c r="F4" s="74"/>
      <c r="G4" s="74"/>
      <c r="H4" s="74"/>
      <c r="I4" s="74"/>
      <c r="J4" s="74"/>
    </row>
    <row r="5" spans="1:10" x14ac:dyDescent="0.35">
      <c r="A5" s="74" t="s">
        <v>227</v>
      </c>
      <c r="B5" s="74"/>
      <c r="C5" s="74"/>
      <c r="D5" s="74"/>
      <c r="E5" s="74"/>
      <c r="F5" s="74"/>
      <c r="G5" s="74"/>
      <c r="H5" s="74"/>
      <c r="I5" s="74"/>
      <c r="J5" s="74"/>
    </row>
    <row r="6" spans="1:10" ht="45" customHeight="1" x14ac:dyDescent="0.35">
      <c r="A6" s="56" t="s">
        <v>2</v>
      </c>
      <c r="B6" s="70" t="s">
        <v>268</v>
      </c>
      <c r="C6" s="70" t="s">
        <v>269</v>
      </c>
      <c r="D6" s="70" t="s">
        <v>270</v>
      </c>
      <c r="E6" s="70" t="s">
        <v>271</v>
      </c>
      <c r="F6" s="70" t="s">
        <v>272</v>
      </c>
      <c r="G6" s="70" t="s">
        <v>273</v>
      </c>
      <c r="H6" s="70" t="s">
        <v>274</v>
      </c>
      <c r="I6" s="70" t="s">
        <v>275</v>
      </c>
      <c r="J6" s="71" t="s">
        <v>276</v>
      </c>
    </row>
    <row r="7" spans="1:10" x14ac:dyDescent="0.35">
      <c r="A7" s="32" t="s">
        <v>8</v>
      </c>
      <c r="B7" s="49">
        <v>10629335.99</v>
      </c>
      <c r="C7" s="49">
        <v>0</v>
      </c>
      <c r="D7" s="49">
        <v>659724.96</v>
      </c>
      <c r="E7" s="49">
        <v>284061.61</v>
      </c>
      <c r="F7" s="49">
        <v>0</v>
      </c>
      <c r="G7" s="49">
        <v>16523.84</v>
      </c>
      <c r="H7" s="49">
        <v>2674761.83</v>
      </c>
      <c r="I7" s="49">
        <v>427866</v>
      </c>
      <c r="J7" s="50">
        <v>199207.83</v>
      </c>
    </row>
    <row r="8" spans="1:10" x14ac:dyDescent="0.35">
      <c r="A8" s="4" t="s">
        <v>9</v>
      </c>
      <c r="B8" s="17">
        <v>0</v>
      </c>
      <c r="C8" s="17">
        <v>0</v>
      </c>
      <c r="D8" s="17">
        <v>0</v>
      </c>
      <c r="E8" s="17">
        <v>0</v>
      </c>
      <c r="F8" s="17">
        <v>0</v>
      </c>
      <c r="G8" s="17">
        <v>0</v>
      </c>
      <c r="H8" s="17">
        <v>0</v>
      </c>
      <c r="I8" s="17">
        <v>0</v>
      </c>
      <c r="J8" s="18">
        <v>0</v>
      </c>
    </row>
    <row r="9" spans="1:10" x14ac:dyDescent="0.35">
      <c r="A9" s="32" t="s">
        <v>10</v>
      </c>
      <c r="B9" s="49">
        <v>166788.43</v>
      </c>
      <c r="C9" s="49">
        <v>0</v>
      </c>
      <c r="D9" s="49">
        <v>7234.22</v>
      </c>
      <c r="E9" s="49">
        <v>0</v>
      </c>
      <c r="F9" s="49">
        <v>0</v>
      </c>
      <c r="G9" s="49">
        <v>0</v>
      </c>
      <c r="H9" s="49">
        <v>0</v>
      </c>
      <c r="I9" s="49">
        <v>0</v>
      </c>
      <c r="J9" s="50">
        <v>0</v>
      </c>
    </row>
    <row r="10" spans="1:10" x14ac:dyDescent="0.35">
      <c r="A10" s="4" t="s">
        <v>11</v>
      </c>
      <c r="B10" s="17">
        <v>1587334.99</v>
      </c>
      <c r="C10" s="17">
        <v>0</v>
      </c>
      <c r="D10" s="17">
        <v>109156.02</v>
      </c>
      <c r="E10" s="17">
        <v>183578.2</v>
      </c>
      <c r="F10" s="17">
        <v>0</v>
      </c>
      <c r="G10" s="17">
        <v>9798.4599999999991</v>
      </c>
      <c r="H10" s="17">
        <v>1309640.3500000001</v>
      </c>
      <c r="I10" s="17">
        <v>200147</v>
      </c>
      <c r="J10" s="18">
        <v>73754.559999999998</v>
      </c>
    </row>
    <row r="11" spans="1:10" x14ac:dyDescent="0.35">
      <c r="A11" s="32" t="s">
        <v>12</v>
      </c>
      <c r="B11" s="49">
        <v>118009.62</v>
      </c>
      <c r="C11" s="49">
        <v>0</v>
      </c>
      <c r="D11" s="49">
        <v>5066.8599999999997</v>
      </c>
      <c r="E11" s="49">
        <v>0</v>
      </c>
      <c r="F11" s="49">
        <v>0</v>
      </c>
      <c r="G11" s="49">
        <v>0</v>
      </c>
      <c r="H11" s="49">
        <v>0</v>
      </c>
      <c r="I11" s="49">
        <v>0</v>
      </c>
      <c r="J11" s="50">
        <v>0</v>
      </c>
    </row>
    <row r="12" spans="1:10" x14ac:dyDescent="0.35">
      <c r="A12" s="4" t="s">
        <v>13</v>
      </c>
      <c r="B12" s="17">
        <v>245008.14</v>
      </c>
      <c r="C12" s="17">
        <v>0</v>
      </c>
      <c r="D12" s="17">
        <v>14439.81</v>
      </c>
      <c r="E12" s="17">
        <v>0</v>
      </c>
      <c r="F12" s="17">
        <v>0</v>
      </c>
      <c r="G12" s="17">
        <v>0</v>
      </c>
      <c r="H12" s="17">
        <v>297457.43</v>
      </c>
      <c r="I12" s="17">
        <v>55336</v>
      </c>
      <c r="J12" s="18">
        <v>17985.77</v>
      </c>
    </row>
    <row r="13" spans="1:10" x14ac:dyDescent="0.35">
      <c r="A13" s="32" t="s">
        <v>14</v>
      </c>
      <c r="B13" s="49">
        <v>5906815.0300000003</v>
      </c>
      <c r="C13" s="49">
        <v>0</v>
      </c>
      <c r="D13" s="49">
        <v>356710.84</v>
      </c>
      <c r="E13" s="49">
        <v>137858.63</v>
      </c>
      <c r="F13" s="49">
        <v>0</v>
      </c>
      <c r="G13" s="49">
        <v>8357.48</v>
      </c>
      <c r="H13" s="49">
        <v>2123534.44</v>
      </c>
      <c r="I13" s="49">
        <v>325702</v>
      </c>
      <c r="J13" s="50">
        <v>151086.76999999999</v>
      </c>
    </row>
    <row r="14" spans="1:10" x14ac:dyDescent="0.35">
      <c r="A14" s="4" t="s">
        <v>15</v>
      </c>
      <c r="B14" s="17">
        <v>358793.99</v>
      </c>
      <c r="C14" s="17">
        <v>0</v>
      </c>
      <c r="D14" s="17">
        <v>22411.03</v>
      </c>
      <c r="E14" s="17">
        <v>0</v>
      </c>
      <c r="F14" s="17">
        <v>0</v>
      </c>
      <c r="G14" s="17">
        <v>0</v>
      </c>
      <c r="H14" s="17">
        <v>128883.25</v>
      </c>
      <c r="I14" s="17">
        <v>28686</v>
      </c>
      <c r="J14" s="18">
        <v>7637.38</v>
      </c>
    </row>
    <row r="15" spans="1:10" x14ac:dyDescent="0.35">
      <c r="A15" s="32" t="s">
        <v>16</v>
      </c>
      <c r="B15" s="49">
        <v>674841.51</v>
      </c>
      <c r="C15" s="49">
        <v>0</v>
      </c>
      <c r="D15" s="49">
        <v>35822.839999999997</v>
      </c>
      <c r="E15" s="49">
        <v>86108.07</v>
      </c>
      <c r="F15" s="49">
        <v>0</v>
      </c>
      <c r="G15" s="49">
        <v>4409.78</v>
      </c>
      <c r="H15" s="49">
        <v>0</v>
      </c>
      <c r="I15" s="49">
        <v>0</v>
      </c>
      <c r="J15" s="50">
        <v>0</v>
      </c>
    </row>
    <row r="16" spans="1:10" x14ac:dyDescent="0.35">
      <c r="A16" s="4" t="s">
        <v>17</v>
      </c>
      <c r="B16" s="17">
        <v>10604060.439999999</v>
      </c>
      <c r="C16" s="17">
        <v>0</v>
      </c>
      <c r="D16" s="17">
        <v>690910.15</v>
      </c>
      <c r="E16" s="17">
        <v>777021.46</v>
      </c>
      <c r="F16" s="17">
        <v>0</v>
      </c>
      <c r="G16" s="17">
        <v>33973.440000000002</v>
      </c>
      <c r="H16" s="17">
        <v>2479776.2000000002</v>
      </c>
      <c r="I16" s="17">
        <v>344861</v>
      </c>
      <c r="J16" s="18">
        <v>153527.53</v>
      </c>
    </row>
    <row r="17" spans="1:10" x14ac:dyDescent="0.35">
      <c r="A17" s="32" t="s">
        <v>18</v>
      </c>
      <c r="B17" s="49">
        <v>149832.63</v>
      </c>
      <c r="C17" s="49">
        <v>0</v>
      </c>
      <c r="D17" s="49">
        <v>7065.7</v>
      </c>
      <c r="E17" s="49">
        <v>0</v>
      </c>
      <c r="F17" s="49">
        <v>0</v>
      </c>
      <c r="G17" s="49">
        <v>0</v>
      </c>
      <c r="H17" s="49">
        <v>0</v>
      </c>
      <c r="I17" s="49">
        <v>0</v>
      </c>
      <c r="J17" s="50">
        <v>0</v>
      </c>
    </row>
    <row r="18" spans="1:10" x14ac:dyDescent="0.35">
      <c r="A18" s="4" t="s">
        <v>19</v>
      </c>
      <c r="B18" s="17">
        <v>1330251.31</v>
      </c>
      <c r="C18" s="17">
        <v>0</v>
      </c>
      <c r="D18" s="17">
        <v>79300.460000000006</v>
      </c>
      <c r="E18" s="17">
        <v>74216.83</v>
      </c>
      <c r="F18" s="17">
        <v>0</v>
      </c>
      <c r="G18" s="17">
        <v>4932.93</v>
      </c>
      <c r="H18" s="17">
        <v>409889.58</v>
      </c>
      <c r="I18" s="17">
        <v>85266</v>
      </c>
      <c r="J18" s="18">
        <v>24719.02</v>
      </c>
    </row>
    <row r="19" spans="1:10" x14ac:dyDescent="0.35">
      <c r="A19" s="32" t="s">
        <v>20</v>
      </c>
      <c r="B19" s="49">
        <v>2018067.53</v>
      </c>
      <c r="C19" s="49">
        <v>0</v>
      </c>
      <c r="D19" s="49">
        <v>112562.56</v>
      </c>
      <c r="E19" s="49">
        <v>162614.82</v>
      </c>
      <c r="F19" s="49">
        <v>0</v>
      </c>
      <c r="G19" s="49">
        <v>8325.0400000000009</v>
      </c>
      <c r="H19" s="49">
        <v>0</v>
      </c>
      <c r="I19" s="49">
        <v>0</v>
      </c>
      <c r="J19" s="50">
        <v>0</v>
      </c>
    </row>
    <row r="20" spans="1:10" x14ac:dyDescent="0.35">
      <c r="A20" s="4" t="s">
        <v>21</v>
      </c>
      <c r="B20" s="17">
        <v>117463.64</v>
      </c>
      <c r="C20" s="17">
        <v>0</v>
      </c>
      <c r="D20" s="17">
        <v>4359.8999999999996</v>
      </c>
      <c r="E20" s="17">
        <v>0</v>
      </c>
      <c r="F20" s="17">
        <v>0</v>
      </c>
      <c r="G20" s="17">
        <v>0</v>
      </c>
      <c r="H20" s="17">
        <v>0</v>
      </c>
      <c r="I20" s="17">
        <v>0</v>
      </c>
      <c r="J20" s="18">
        <v>0</v>
      </c>
    </row>
    <row r="21" spans="1:10" x14ac:dyDescent="0.35">
      <c r="A21" s="32" t="s">
        <v>22</v>
      </c>
      <c r="B21" s="49">
        <v>7716221.6799999997</v>
      </c>
      <c r="C21" s="49">
        <v>0</v>
      </c>
      <c r="D21" s="49">
        <v>480464.78</v>
      </c>
      <c r="E21" s="49">
        <v>125732.01</v>
      </c>
      <c r="F21" s="49">
        <v>0</v>
      </c>
      <c r="G21" s="49">
        <v>5411.04</v>
      </c>
      <c r="H21" s="49">
        <v>2508628.5299999998</v>
      </c>
      <c r="I21" s="49">
        <v>352077</v>
      </c>
      <c r="J21" s="50">
        <v>152942.18</v>
      </c>
    </row>
    <row r="22" spans="1:10" x14ac:dyDescent="0.35">
      <c r="A22" s="4" t="s">
        <v>23</v>
      </c>
      <c r="B22" s="17">
        <v>864084.24</v>
      </c>
      <c r="C22" s="17">
        <v>0</v>
      </c>
      <c r="D22" s="17">
        <v>50029.65</v>
      </c>
      <c r="E22" s="17">
        <v>104559.5</v>
      </c>
      <c r="F22" s="17">
        <v>0</v>
      </c>
      <c r="G22" s="17">
        <v>4473</v>
      </c>
      <c r="H22" s="17">
        <v>351741.87</v>
      </c>
      <c r="I22" s="17">
        <v>65910</v>
      </c>
      <c r="J22" s="18">
        <v>21742.13</v>
      </c>
    </row>
    <row r="23" spans="1:10" x14ac:dyDescent="0.35">
      <c r="A23" s="32" t="s">
        <v>24</v>
      </c>
      <c r="B23" s="49">
        <v>438488.98</v>
      </c>
      <c r="C23" s="49">
        <v>0</v>
      </c>
      <c r="D23" s="49">
        <v>26638.720000000001</v>
      </c>
      <c r="E23" s="49">
        <v>0</v>
      </c>
      <c r="F23" s="49">
        <v>0</v>
      </c>
      <c r="G23" s="49">
        <v>0</v>
      </c>
      <c r="H23" s="49">
        <v>0</v>
      </c>
      <c r="I23" s="49">
        <v>0</v>
      </c>
      <c r="J23" s="50">
        <v>0</v>
      </c>
    </row>
    <row r="24" spans="1:10" x14ac:dyDescent="0.35">
      <c r="A24" s="4" t="s">
        <v>25</v>
      </c>
      <c r="B24" s="17">
        <v>52366.94</v>
      </c>
      <c r="C24" s="17">
        <v>0</v>
      </c>
      <c r="D24" s="17">
        <v>2545.0300000000002</v>
      </c>
      <c r="E24" s="17">
        <v>0</v>
      </c>
      <c r="F24" s="17">
        <v>0</v>
      </c>
      <c r="G24" s="17">
        <v>0</v>
      </c>
      <c r="H24" s="17">
        <v>0</v>
      </c>
      <c r="I24" s="17">
        <v>0</v>
      </c>
      <c r="J24" s="18">
        <v>0</v>
      </c>
    </row>
    <row r="25" spans="1:10" x14ac:dyDescent="0.35">
      <c r="A25" s="32" t="s">
        <v>26</v>
      </c>
      <c r="B25" s="49">
        <v>107592562.27</v>
      </c>
      <c r="C25" s="49">
        <v>0</v>
      </c>
      <c r="D25" s="49">
        <v>6868952.75</v>
      </c>
      <c r="E25" s="49">
        <v>20894865.390000001</v>
      </c>
      <c r="F25" s="49">
        <v>0</v>
      </c>
      <c r="G25" s="49">
        <v>913042.01</v>
      </c>
      <c r="H25" s="49">
        <v>21761219.579999998</v>
      </c>
      <c r="I25" s="49">
        <v>2401453</v>
      </c>
      <c r="J25" s="50">
        <v>1433041.68</v>
      </c>
    </row>
    <row r="26" spans="1:10" x14ac:dyDescent="0.35">
      <c r="A26" s="4" t="s">
        <v>27</v>
      </c>
      <c r="B26" s="17">
        <v>489133.18</v>
      </c>
      <c r="C26" s="17">
        <v>0</v>
      </c>
      <c r="D26" s="17">
        <v>21830.27</v>
      </c>
      <c r="E26" s="17">
        <v>0</v>
      </c>
      <c r="F26" s="17">
        <v>0</v>
      </c>
      <c r="G26" s="17">
        <v>0</v>
      </c>
      <c r="H26" s="17">
        <v>0</v>
      </c>
      <c r="I26" s="17">
        <v>0</v>
      </c>
      <c r="J26" s="18">
        <v>0</v>
      </c>
    </row>
    <row r="27" spans="1:10" x14ac:dyDescent="0.35">
      <c r="A27" s="32" t="s">
        <v>28</v>
      </c>
      <c r="B27" s="49">
        <v>976354.38</v>
      </c>
      <c r="C27" s="49">
        <v>0</v>
      </c>
      <c r="D27" s="49">
        <v>56145.93</v>
      </c>
      <c r="E27" s="49">
        <v>0</v>
      </c>
      <c r="F27" s="49">
        <v>0</v>
      </c>
      <c r="G27" s="49">
        <v>0</v>
      </c>
      <c r="H27" s="49">
        <v>0</v>
      </c>
      <c r="I27" s="49">
        <v>0</v>
      </c>
      <c r="J27" s="50">
        <v>0</v>
      </c>
    </row>
    <row r="28" spans="1:10" x14ac:dyDescent="0.35">
      <c r="A28" s="4" t="s">
        <v>29</v>
      </c>
      <c r="B28" s="17">
        <v>0</v>
      </c>
      <c r="C28" s="17">
        <v>0</v>
      </c>
      <c r="D28" s="17">
        <v>0</v>
      </c>
      <c r="E28" s="17">
        <v>0</v>
      </c>
      <c r="F28" s="17">
        <v>0</v>
      </c>
      <c r="G28" s="17">
        <v>0</v>
      </c>
      <c r="H28" s="17">
        <v>0</v>
      </c>
      <c r="I28" s="17">
        <v>0</v>
      </c>
      <c r="J28" s="18">
        <v>0</v>
      </c>
    </row>
    <row r="29" spans="1:10" x14ac:dyDescent="0.35">
      <c r="A29" s="32" t="s">
        <v>30</v>
      </c>
      <c r="B29" s="49">
        <v>983558.5</v>
      </c>
      <c r="C29" s="49">
        <v>0</v>
      </c>
      <c r="D29" s="49">
        <v>62320.63</v>
      </c>
      <c r="E29" s="49">
        <v>0</v>
      </c>
      <c r="F29" s="49">
        <v>0</v>
      </c>
      <c r="G29" s="49">
        <v>0</v>
      </c>
      <c r="H29" s="49">
        <v>387804.67</v>
      </c>
      <c r="I29" s="49">
        <v>78198</v>
      </c>
      <c r="J29" s="50">
        <v>23306.36</v>
      </c>
    </row>
    <row r="30" spans="1:10" x14ac:dyDescent="0.35">
      <c r="A30" s="4" t="s">
        <v>31</v>
      </c>
      <c r="B30" s="17">
        <v>1852682.99</v>
      </c>
      <c r="C30" s="17">
        <v>0</v>
      </c>
      <c r="D30" s="17">
        <v>113596.04</v>
      </c>
      <c r="E30" s="17">
        <v>77206.31</v>
      </c>
      <c r="F30" s="17">
        <v>0</v>
      </c>
      <c r="G30" s="17">
        <v>3934.45</v>
      </c>
      <c r="H30" s="17">
        <v>1312811.6399999999</v>
      </c>
      <c r="I30" s="17">
        <v>184353</v>
      </c>
      <c r="J30" s="18">
        <v>84577.21</v>
      </c>
    </row>
    <row r="31" spans="1:10" x14ac:dyDescent="0.35">
      <c r="A31" s="32" t="s">
        <v>32</v>
      </c>
      <c r="B31" s="49">
        <v>14142.57</v>
      </c>
      <c r="C31" s="49">
        <v>0</v>
      </c>
      <c r="D31" s="49">
        <v>390.54</v>
      </c>
      <c r="E31" s="49">
        <v>0</v>
      </c>
      <c r="F31" s="49">
        <v>0</v>
      </c>
      <c r="G31" s="49">
        <v>0</v>
      </c>
      <c r="H31" s="49">
        <v>38920.19</v>
      </c>
      <c r="I31" s="49">
        <v>13168</v>
      </c>
      <c r="J31" s="50">
        <v>2242.73</v>
      </c>
    </row>
    <row r="32" spans="1:10" x14ac:dyDescent="0.35">
      <c r="A32" s="4" t="s">
        <v>33</v>
      </c>
      <c r="B32" s="17">
        <v>0</v>
      </c>
      <c r="C32" s="17">
        <v>0</v>
      </c>
      <c r="D32" s="17">
        <v>0</v>
      </c>
      <c r="E32" s="17">
        <v>0</v>
      </c>
      <c r="F32" s="17">
        <v>0</v>
      </c>
      <c r="G32" s="17">
        <v>0</v>
      </c>
      <c r="H32" s="17">
        <v>0</v>
      </c>
      <c r="I32" s="17">
        <v>0</v>
      </c>
      <c r="J32" s="18">
        <v>0</v>
      </c>
    </row>
    <row r="33" spans="1:10" x14ac:dyDescent="0.35">
      <c r="A33" s="32" t="s">
        <v>34</v>
      </c>
      <c r="B33" s="49">
        <v>3061490.39</v>
      </c>
      <c r="C33" s="49">
        <v>0</v>
      </c>
      <c r="D33" s="49">
        <v>202586.86</v>
      </c>
      <c r="E33" s="49">
        <v>0</v>
      </c>
      <c r="F33" s="49">
        <v>0</v>
      </c>
      <c r="G33" s="49">
        <v>0</v>
      </c>
      <c r="H33" s="49">
        <v>0</v>
      </c>
      <c r="I33" s="49">
        <v>0</v>
      </c>
      <c r="J33" s="50">
        <v>0</v>
      </c>
    </row>
    <row r="34" spans="1:10" x14ac:dyDescent="0.35">
      <c r="A34" s="4" t="s">
        <v>35</v>
      </c>
      <c r="B34" s="17">
        <v>1538793.58</v>
      </c>
      <c r="C34" s="17">
        <v>0</v>
      </c>
      <c r="D34" s="17">
        <v>92251.39</v>
      </c>
      <c r="E34" s="17">
        <v>0</v>
      </c>
      <c r="F34" s="17">
        <v>0</v>
      </c>
      <c r="G34" s="17">
        <v>0</v>
      </c>
      <c r="H34" s="17">
        <v>0</v>
      </c>
      <c r="I34" s="17">
        <v>0</v>
      </c>
      <c r="J34" s="18">
        <v>0</v>
      </c>
    </row>
    <row r="35" spans="1:10" x14ac:dyDescent="0.35">
      <c r="A35" s="32" t="s">
        <v>36</v>
      </c>
      <c r="B35" s="49">
        <v>189656.58</v>
      </c>
      <c r="C35" s="49">
        <v>0</v>
      </c>
      <c r="D35" s="49">
        <v>11643.58</v>
      </c>
      <c r="E35" s="49">
        <v>0</v>
      </c>
      <c r="F35" s="49">
        <v>0</v>
      </c>
      <c r="G35" s="49">
        <v>0</v>
      </c>
      <c r="H35" s="49">
        <v>0</v>
      </c>
      <c r="I35" s="49">
        <v>0</v>
      </c>
      <c r="J35" s="50">
        <v>0</v>
      </c>
    </row>
    <row r="36" spans="1:10" x14ac:dyDescent="0.35">
      <c r="A36" s="4" t="s">
        <v>37</v>
      </c>
      <c r="B36" s="17">
        <v>13852666.359999999</v>
      </c>
      <c r="C36" s="17">
        <v>0</v>
      </c>
      <c r="D36" s="17">
        <v>952708.28</v>
      </c>
      <c r="E36" s="17">
        <v>1509823.58</v>
      </c>
      <c r="F36" s="17">
        <v>0</v>
      </c>
      <c r="G36" s="17">
        <v>70401.42</v>
      </c>
      <c r="H36" s="17">
        <v>1255631.76</v>
      </c>
      <c r="I36" s="17">
        <v>185123</v>
      </c>
      <c r="J36" s="18">
        <v>77521.039999999994</v>
      </c>
    </row>
    <row r="37" spans="1:10" x14ac:dyDescent="0.35">
      <c r="A37" s="32" t="s">
        <v>38</v>
      </c>
      <c r="B37" s="49">
        <v>457605.32</v>
      </c>
      <c r="C37" s="49">
        <v>0</v>
      </c>
      <c r="D37" s="49">
        <v>25061.07</v>
      </c>
      <c r="E37" s="49">
        <v>0</v>
      </c>
      <c r="F37" s="49">
        <v>0</v>
      </c>
      <c r="G37" s="49">
        <v>0</v>
      </c>
      <c r="H37" s="49">
        <v>0</v>
      </c>
      <c r="I37" s="49">
        <v>0</v>
      </c>
      <c r="J37" s="50">
        <v>0</v>
      </c>
    </row>
    <row r="38" spans="1:10" x14ac:dyDescent="0.35">
      <c r="A38" s="4" t="s">
        <v>39</v>
      </c>
      <c r="B38" s="17">
        <v>170462.87</v>
      </c>
      <c r="C38" s="17">
        <v>0</v>
      </c>
      <c r="D38" s="17">
        <v>8562.61</v>
      </c>
      <c r="E38" s="17">
        <v>0</v>
      </c>
      <c r="F38" s="17">
        <v>0</v>
      </c>
      <c r="G38" s="17">
        <v>0</v>
      </c>
      <c r="H38" s="17">
        <v>0</v>
      </c>
      <c r="I38" s="17">
        <v>0</v>
      </c>
      <c r="J38" s="18">
        <v>0</v>
      </c>
    </row>
    <row r="39" spans="1:10" x14ac:dyDescent="0.35">
      <c r="A39" s="32" t="s">
        <v>40</v>
      </c>
      <c r="B39" s="49">
        <v>11325278.08</v>
      </c>
      <c r="C39" s="49">
        <v>0</v>
      </c>
      <c r="D39" s="49">
        <v>720558.86</v>
      </c>
      <c r="E39" s="49">
        <v>490131.03</v>
      </c>
      <c r="F39" s="49">
        <v>0</v>
      </c>
      <c r="G39" s="49">
        <v>27260.3</v>
      </c>
      <c r="H39" s="49">
        <v>0</v>
      </c>
      <c r="I39" s="49">
        <v>0</v>
      </c>
      <c r="J39" s="50">
        <v>0</v>
      </c>
    </row>
    <row r="40" spans="1:10" x14ac:dyDescent="0.35">
      <c r="A40" s="4" t="s">
        <v>41</v>
      </c>
      <c r="B40" s="17">
        <v>14176233.35</v>
      </c>
      <c r="C40" s="17">
        <v>0</v>
      </c>
      <c r="D40" s="17">
        <v>914342.67</v>
      </c>
      <c r="E40" s="17">
        <v>342471.18</v>
      </c>
      <c r="F40" s="17">
        <v>0</v>
      </c>
      <c r="G40" s="17">
        <v>18107.68</v>
      </c>
      <c r="H40" s="17">
        <v>5178708.8099999996</v>
      </c>
      <c r="I40" s="17">
        <v>721061</v>
      </c>
      <c r="J40" s="18">
        <v>338868.66</v>
      </c>
    </row>
    <row r="41" spans="1:10" x14ac:dyDescent="0.35">
      <c r="A41" s="32" t="s">
        <v>42</v>
      </c>
      <c r="B41" s="49">
        <v>383509.39</v>
      </c>
      <c r="C41" s="49">
        <v>0</v>
      </c>
      <c r="D41" s="49">
        <v>27743.74</v>
      </c>
      <c r="E41" s="49">
        <v>0</v>
      </c>
      <c r="F41" s="49">
        <v>0</v>
      </c>
      <c r="G41" s="49">
        <v>0</v>
      </c>
      <c r="H41" s="49">
        <v>0</v>
      </c>
      <c r="I41" s="49">
        <v>0</v>
      </c>
      <c r="J41" s="50">
        <v>0</v>
      </c>
    </row>
    <row r="42" spans="1:10" x14ac:dyDescent="0.35">
      <c r="A42" s="4" t="s">
        <v>43</v>
      </c>
      <c r="B42" s="17">
        <v>11322226.800000001</v>
      </c>
      <c r="C42" s="17">
        <v>0</v>
      </c>
      <c r="D42" s="17">
        <v>763819.26</v>
      </c>
      <c r="E42" s="17">
        <v>223567.54</v>
      </c>
      <c r="F42" s="17">
        <v>0</v>
      </c>
      <c r="G42" s="17">
        <v>11077.31</v>
      </c>
      <c r="H42" s="17">
        <v>14279.21</v>
      </c>
      <c r="I42" s="17">
        <v>11458</v>
      </c>
      <c r="J42" s="18">
        <v>1206.58</v>
      </c>
    </row>
    <row r="43" spans="1:10" x14ac:dyDescent="0.35">
      <c r="A43" s="32" t="s">
        <v>44</v>
      </c>
      <c r="B43" s="49">
        <v>21667243.66</v>
      </c>
      <c r="C43" s="49">
        <v>0</v>
      </c>
      <c r="D43" s="49">
        <v>1486285.92</v>
      </c>
      <c r="E43" s="49">
        <v>1825889.61</v>
      </c>
      <c r="F43" s="49">
        <v>0</v>
      </c>
      <c r="G43" s="49">
        <v>85418.7</v>
      </c>
      <c r="H43" s="49">
        <v>21724550.670000002</v>
      </c>
      <c r="I43" s="49">
        <v>2639604</v>
      </c>
      <c r="J43" s="50">
        <v>1418559.27</v>
      </c>
    </row>
    <row r="44" spans="1:10" x14ac:dyDescent="0.35">
      <c r="A44" s="4" t="s">
        <v>45</v>
      </c>
      <c r="B44" s="17">
        <v>7667956.4299999997</v>
      </c>
      <c r="C44" s="17">
        <v>0</v>
      </c>
      <c r="D44" s="17">
        <v>473899.23</v>
      </c>
      <c r="E44" s="17">
        <v>747395.76</v>
      </c>
      <c r="F44" s="17">
        <v>0</v>
      </c>
      <c r="G44" s="17">
        <v>37620.129999999997</v>
      </c>
      <c r="H44" s="17">
        <v>2710809.21</v>
      </c>
      <c r="I44" s="17">
        <v>392701</v>
      </c>
      <c r="J44" s="18">
        <v>202165.86</v>
      </c>
    </row>
    <row r="45" spans="1:10" x14ac:dyDescent="0.35">
      <c r="A45" s="32" t="s">
        <v>46</v>
      </c>
      <c r="B45" s="49">
        <v>4078183.6</v>
      </c>
      <c r="C45" s="49">
        <v>0</v>
      </c>
      <c r="D45" s="49">
        <v>234627.93</v>
      </c>
      <c r="E45" s="49">
        <v>0</v>
      </c>
      <c r="F45" s="49">
        <v>0</v>
      </c>
      <c r="G45" s="49">
        <v>0</v>
      </c>
      <c r="H45" s="49">
        <v>6080113.6299999999</v>
      </c>
      <c r="I45" s="49">
        <v>774765</v>
      </c>
      <c r="J45" s="50">
        <v>386151.6</v>
      </c>
    </row>
    <row r="46" spans="1:10" x14ac:dyDescent="0.35">
      <c r="A46" s="4" t="s">
        <v>47</v>
      </c>
      <c r="B46" s="17">
        <v>1740966.17</v>
      </c>
      <c r="C46" s="17">
        <v>0</v>
      </c>
      <c r="D46" s="17">
        <v>81416.72</v>
      </c>
      <c r="E46" s="17">
        <v>0</v>
      </c>
      <c r="F46" s="17">
        <v>0</v>
      </c>
      <c r="G46" s="17">
        <v>0</v>
      </c>
      <c r="H46" s="17">
        <v>813391.6</v>
      </c>
      <c r="I46" s="17">
        <v>137685</v>
      </c>
      <c r="J46" s="18">
        <v>50809.760000000002</v>
      </c>
    </row>
    <row r="47" spans="1:10" x14ac:dyDescent="0.35">
      <c r="A47" s="32" t="s">
        <v>48</v>
      </c>
      <c r="B47" s="49">
        <v>6935616.3899999997</v>
      </c>
      <c r="C47" s="49">
        <v>0</v>
      </c>
      <c r="D47" s="49">
        <v>442689.59</v>
      </c>
      <c r="E47" s="49">
        <v>0</v>
      </c>
      <c r="F47" s="49">
        <v>0</v>
      </c>
      <c r="G47" s="49">
        <v>0</v>
      </c>
      <c r="H47" s="49">
        <v>0</v>
      </c>
      <c r="I47" s="49">
        <v>0</v>
      </c>
      <c r="J47" s="50">
        <v>0</v>
      </c>
    </row>
    <row r="48" spans="1:10" x14ac:dyDescent="0.35">
      <c r="A48" s="4" t="s">
        <v>49</v>
      </c>
      <c r="B48" s="17">
        <v>2890289.7</v>
      </c>
      <c r="C48" s="17">
        <v>0</v>
      </c>
      <c r="D48" s="17">
        <v>178353.12</v>
      </c>
      <c r="E48" s="17">
        <v>25887.85</v>
      </c>
      <c r="F48" s="17">
        <v>0</v>
      </c>
      <c r="G48" s="17">
        <v>2689.84</v>
      </c>
      <c r="H48" s="17">
        <v>1918302.47</v>
      </c>
      <c r="I48" s="17">
        <v>274734</v>
      </c>
      <c r="J48" s="18">
        <v>133351.01</v>
      </c>
    </row>
    <row r="49" spans="1:10" x14ac:dyDescent="0.35">
      <c r="A49" s="32" t="s">
        <v>50</v>
      </c>
      <c r="B49" s="49">
        <v>9906639.7100000009</v>
      </c>
      <c r="C49" s="49">
        <v>0</v>
      </c>
      <c r="D49" s="49">
        <v>701074.41</v>
      </c>
      <c r="E49" s="49">
        <v>840692.59</v>
      </c>
      <c r="F49" s="49">
        <v>0</v>
      </c>
      <c r="G49" s="49">
        <v>40616.78</v>
      </c>
      <c r="H49" s="49">
        <v>2982911.34</v>
      </c>
      <c r="I49" s="49">
        <v>491097</v>
      </c>
      <c r="J49" s="50">
        <v>207879.75</v>
      </c>
    </row>
    <row r="50" spans="1:10" x14ac:dyDescent="0.35">
      <c r="A50" s="4" t="s">
        <v>51</v>
      </c>
      <c r="B50" s="17">
        <v>949417.57</v>
      </c>
      <c r="C50" s="17">
        <v>0</v>
      </c>
      <c r="D50" s="17">
        <v>52551.58</v>
      </c>
      <c r="E50" s="17">
        <v>60113.04</v>
      </c>
      <c r="F50" s="17">
        <v>0</v>
      </c>
      <c r="G50" s="17">
        <v>3604.2</v>
      </c>
      <c r="H50" s="17">
        <v>3542320.47</v>
      </c>
      <c r="I50" s="17">
        <v>378277</v>
      </c>
      <c r="J50" s="18">
        <v>234704.88</v>
      </c>
    </row>
    <row r="51" spans="1:10" x14ac:dyDescent="0.35">
      <c r="A51" s="32" t="s">
        <v>52</v>
      </c>
      <c r="B51" s="49">
        <v>1448935.55</v>
      </c>
      <c r="C51" s="49">
        <v>0</v>
      </c>
      <c r="D51" s="49">
        <v>93837.02</v>
      </c>
      <c r="E51" s="49">
        <v>141907.54999999999</v>
      </c>
      <c r="F51" s="49">
        <v>0</v>
      </c>
      <c r="G51" s="49">
        <v>7707.5</v>
      </c>
      <c r="H51" s="49">
        <v>1063118.57</v>
      </c>
      <c r="I51" s="49">
        <v>168654</v>
      </c>
      <c r="J51" s="50">
        <v>66253.8</v>
      </c>
    </row>
    <row r="52" spans="1:10" x14ac:dyDescent="0.35">
      <c r="A52" s="4" t="s">
        <v>53</v>
      </c>
      <c r="B52" s="17">
        <v>0</v>
      </c>
      <c r="C52" s="17">
        <v>0</v>
      </c>
      <c r="D52" s="17">
        <v>0</v>
      </c>
      <c r="E52" s="17">
        <v>0</v>
      </c>
      <c r="F52" s="17">
        <v>0</v>
      </c>
      <c r="G52" s="17">
        <v>0</v>
      </c>
      <c r="H52" s="17">
        <v>0</v>
      </c>
      <c r="I52" s="17">
        <v>0</v>
      </c>
      <c r="J52" s="18">
        <v>0</v>
      </c>
    </row>
    <row r="53" spans="1:10" x14ac:dyDescent="0.35">
      <c r="A53" s="32" t="s">
        <v>54</v>
      </c>
      <c r="B53" s="49">
        <v>301690.28000000003</v>
      </c>
      <c r="C53" s="49">
        <v>0</v>
      </c>
      <c r="D53" s="49">
        <v>18943.259999999998</v>
      </c>
      <c r="E53" s="49">
        <v>0</v>
      </c>
      <c r="F53" s="49">
        <v>0</v>
      </c>
      <c r="G53" s="49">
        <v>0</v>
      </c>
      <c r="H53" s="49">
        <v>47920.29</v>
      </c>
      <c r="I53" s="49">
        <v>14176</v>
      </c>
      <c r="J53" s="50">
        <v>2721.13</v>
      </c>
    </row>
    <row r="54" spans="1:10" x14ac:dyDescent="0.35">
      <c r="A54" s="4" t="s">
        <v>55</v>
      </c>
      <c r="B54" s="17">
        <v>1416407.64</v>
      </c>
      <c r="C54" s="17">
        <v>0</v>
      </c>
      <c r="D54" s="17">
        <v>119482.33</v>
      </c>
      <c r="E54" s="17">
        <v>42223.8</v>
      </c>
      <c r="F54" s="17">
        <v>0</v>
      </c>
      <c r="G54" s="17">
        <v>3156.33</v>
      </c>
      <c r="H54" s="17">
        <v>1240342.96</v>
      </c>
      <c r="I54" s="17">
        <v>218787</v>
      </c>
      <c r="J54" s="18">
        <v>79959.27</v>
      </c>
    </row>
    <row r="55" spans="1:10" x14ac:dyDescent="0.35">
      <c r="A55" s="32" t="s">
        <v>56</v>
      </c>
      <c r="B55" s="49">
        <v>2101547.0099999998</v>
      </c>
      <c r="C55" s="49">
        <v>0</v>
      </c>
      <c r="D55" s="49">
        <v>143570.1</v>
      </c>
      <c r="E55" s="49">
        <v>0</v>
      </c>
      <c r="F55" s="49">
        <v>0</v>
      </c>
      <c r="G55" s="49">
        <v>0</v>
      </c>
      <c r="H55" s="49">
        <v>1801343.87</v>
      </c>
      <c r="I55" s="49">
        <v>285940</v>
      </c>
      <c r="J55" s="50">
        <v>126561.41</v>
      </c>
    </row>
    <row r="56" spans="1:10" x14ac:dyDescent="0.35">
      <c r="A56" s="4" t="s">
        <v>57</v>
      </c>
      <c r="B56" s="17">
        <v>4121773.76</v>
      </c>
      <c r="C56" s="17">
        <v>0</v>
      </c>
      <c r="D56" s="17">
        <v>263631.25</v>
      </c>
      <c r="E56" s="17">
        <v>0</v>
      </c>
      <c r="F56" s="17">
        <v>0</v>
      </c>
      <c r="G56" s="17">
        <v>0</v>
      </c>
      <c r="H56" s="17">
        <v>8623862.7300000004</v>
      </c>
      <c r="I56" s="17">
        <v>1038432</v>
      </c>
      <c r="J56" s="18">
        <v>555227.36</v>
      </c>
    </row>
    <row r="57" spans="1:10" x14ac:dyDescent="0.35">
      <c r="A57" s="32" t="s">
        <v>58</v>
      </c>
      <c r="B57" s="49">
        <v>1003424.46</v>
      </c>
      <c r="C57" s="49">
        <v>0</v>
      </c>
      <c r="D57" s="49">
        <v>62921.21</v>
      </c>
      <c r="E57" s="49">
        <v>0</v>
      </c>
      <c r="F57" s="49">
        <v>0</v>
      </c>
      <c r="G57" s="49">
        <v>0</v>
      </c>
      <c r="H57" s="49">
        <v>0</v>
      </c>
      <c r="I57" s="49">
        <v>0</v>
      </c>
      <c r="J57" s="50">
        <v>0</v>
      </c>
    </row>
    <row r="58" spans="1:10" x14ac:dyDescent="0.35">
      <c r="A58" s="4" t="s">
        <v>59</v>
      </c>
      <c r="B58" s="17">
        <v>771634.41</v>
      </c>
      <c r="C58" s="17">
        <v>0</v>
      </c>
      <c r="D58" s="17">
        <v>52649.23</v>
      </c>
      <c r="E58" s="17">
        <v>0</v>
      </c>
      <c r="F58" s="17">
        <v>0</v>
      </c>
      <c r="G58" s="17">
        <v>0</v>
      </c>
      <c r="H58" s="17">
        <v>0</v>
      </c>
      <c r="I58" s="17">
        <v>0</v>
      </c>
      <c r="J58" s="18">
        <v>0</v>
      </c>
    </row>
    <row r="59" spans="1:10" x14ac:dyDescent="0.35">
      <c r="A59" s="32" t="s">
        <v>60</v>
      </c>
      <c r="B59" s="49">
        <v>110865.89</v>
      </c>
      <c r="C59" s="49">
        <v>0</v>
      </c>
      <c r="D59" s="49">
        <v>7575.93</v>
      </c>
      <c r="E59" s="49">
        <v>0</v>
      </c>
      <c r="F59" s="49">
        <v>0</v>
      </c>
      <c r="G59" s="49">
        <v>0</v>
      </c>
      <c r="H59" s="49">
        <v>31246.1</v>
      </c>
      <c r="I59" s="49">
        <v>8320</v>
      </c>
      <c r="J59" s="50">
        <v>1716.26</v>
      </c>
    </row>
    <row r="60" spans="1:10" x14ac:dyDescent="0.35">
      <c r="A60" s="4" t="s">
        <v>61</v>
      </c>
      <c r="B60" s="17">
        <v>8302882.8600000003</v>
      </c>
      <c r="C60" s="17">
        <v>0</v>
      </c>
      <c r="D60" s="17">
        <v>572465.48</v>
      </c>
      <c r="E60" s="17">
        <v>0</v>
      </c>
      <c r="F60" s="17">
        <v>0</v>
      </c>
      <c r="G60" s="17">
        <v>0</v>
      </c>
      <c r="H60" s="17">
        <v>0</v>
      </c>
      <c r="I60" s="17">
        <v>0</v>
      </c>
      <c r="J60" s="18">
        <v>0</v>
      </c>
    </row>
    <row r="61" spans="1:10" x14ac:dyDescent="0.35">
      <c r="A61" s="32" t="s">
        <v>62</v>
      </c>
      <c r="B61" s="49">
        <v>7994.9</v>
      </c>
      <c r="C61" s="49">
        <v>0</v>
      </c>
      <c r="D61" s="49">
        <v>417.32</v>
      </c>
      <c r="E61" s="49">
        <v>0</v>
      </c>
      <c r="F61" s="49">
        <v>0</v>
      </c>
      <c r="G61" s="49">
        <v>0</v>
      </c>
      <c r="H61" s="49">
        <v>0</v>
      </c>
      <c r="I61" s="49">
        <v>0</v>
      </c>
      <c r="J61" s="50">
        <v>0</v>
      </c>
    </row>
    <row r="62" spans="1:10" x14ac:dyDescent="0.35">
      <c r="A62" s="4" t="s">
        <v>63</v>
      </c>
      <c r="B62" s="17">
        <v>3554771.09</v>
      </c>
      <c r="C62" s="17">
        <v>0</v>
      </c>
      <c r="D62" s="17">
        <v>233028.01</v>
      </c>
      <c r="E62" s="17">
        <v>759554.33</v>
      </c>
      <c r="F62" s="17">
        <v>0</v>
      </c>
      <c r="G62" s="17">
        <v>39373.269999999997</v>
      </c>
      <c r="H62" s="17">
        <v>6981986.5099999998</v>
      </c>
      <c r="I62" s="17">
        <v>908729</v>
      </c>
      <c r="J62" s="18">
        <v>445410.87</v>
      </c>
    </row>
    <row r="63" spans="1:10" x14ac:dyDescent="0.35">
      <c r="A63" s="32" t="s">
        <v>64</v>
      </c>
      <c r="B63" s="49">
        <v>1072510.68</v>
      </c>
      <c r="C63" s="49">
        <v>0</v>
      </c>
      <c r="D63" s="49">
        <v>66655.520000000004</v>
      </c>
      <c r="E63" s="49">
        <v>205211.51</v>
      </c>
      <c r="F63" s="49">
        <v>0</v>
      </c>
      <c r="G63" s="49">
        <v>11043.58</v>
      </c>
      <c r="H63" s="49">
        <v>0</v>
      </c>
      <c r="I63" s="49">
        <v>0</v>
      </c>
      <c r="J63" s="50">
        <v>0</v>
      </c>
    </row>
    <row r="64" spans="1:10" x14ac:dyDescent="0.35">
      <c r="A64" s="4" t="s">
        <v>65</v>
      </c>
      <c r="B64" s="17">
        <v>1226948</v>
      </c>
      <c r="C64" s="17">
        <v>0</v>
      </c>
      <c r="D64" s="17">
        <v>78674.039999999994</v>
      </c>
      <c r="E64" s="17">
        <v>0</v>
      </c>
      <c r="F64" s="17">
        <v>0</v>
      </c>
      <c r="G64" s="17">
        <v>0</v>
      </c>
      <c r="H64" s="17">
        <v>0</v>
      </c>
      <c r="I64" s="17">
        <v>0</v>
      </c>
      <c r="J64" s="18">
        <v>0</v>
      </c>
    </row>
    <row r="65" spans="1:10" x14ac:dyDescent="0.35">
      <c r="A65" s="34" t="s">
        <v>66</v>
      </c>
      <c r="B65" s="51">
        <v>3425552.82</v>
      </c>
      <c r="C65" s="51">
        <v>0</v>
      </c>
      <c r="D65" s="51">
        <v>270742.55</v>
      </c>
      <c r="E65" s="51">
        <v>0</v>
      </c>
      <c r="F65" s="51">
        <v>0</v>
      </c>
      <c r="G65" s="51">
        <v>0</v>
      </c>
      <c r="H65" s="51">
        <v>0</v>
      </c>
      <c r="I65" s="51">
        <v>0</v>
      </c>
      <c r="J65" s="52">
        <v>0</v>
      </c>
    </row>
    <row r="66" spans="1:10" ht="15.45" x14ac:dyDescent="0.4">
      <c r="A66" s="2" t="s">
        <v>237</v>
      </c>
      <c r="B66" s="19">
        <f t="shared" ref="B66:J66" si="0">SUBTOTAL(109,B7:B65)</f>
        <v>296067374.27999985</v>
      </c>
      <c r="C66" s="19">
        <f t="shared" si="0"/>
        <v>0</v>
      </c>
      <c r="D66" s="19">
        <f t="shared" si="0"/>
        <v>19142449.759999998</v>
      </c>
      <c r="E66" s="19">
        <f t="shared" si="0"/>
        <v>30122692.199999999</v>
      </c>
      <c r="F66" s="19">
        <f t="shared" si="0"/>
        <v>0</v>
      </c>
      <c r="G66" s="19">
        <f t="shared" si="0"/>
        <v>1371258.51</v>
      </c>
      <c r="H66" s="19">
        <f t="shared" si="0"/>
        <v>101795909.75999999</v>
      </c>
      <c r="I66" s="19">
        <f t="shared" si="0"/>
        <v>13212566</v>
      </c>
      <c r="J66" s="19">
        <f t="shared" si="0"/>
        <v>6674839.6599999992</v>
      </c>
    </row>
  </sheetData>
  <mergeCells count="5">
    <mergeCell ref="A1:J1"/>
    <mergeCell ref="A2:J2"/>
    <mergeCell ref="A3:J3"/>
    <mergeCell ref="A4:J4"/>
    <mergeCell ref="A5:J5"/>
  </mergeCells>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E7"/>
  <sheetViews>
    <sheetView workbookViewId="0">
      <selection sqref="A1:E1"/>
    </sheetView>
  </sheetViews>
  <sheetFormatPr defaultRowHeight="15" x14ac:dyDescent="0.35"/>
  <cols>
    <col min="1" max="1" width="36.75" customWidth="1"/>
    <col min="2" max="5" width="20.75" customWidth="1"/>
  </cols>
  <sheetData>
    <row r="1" spans="1:5" ht="65.5" customHeight="1" x14ac:dyDescent="0.35">
      <c r="A1" s="72" t="s">
        <v>293</v>
      </c>
      <c r="B1" s="72"/>
      <c r="C1" s="72"/>
      <c r="D1" s="72"/>
      <c r="E1" s="72"/>
    </row>
    <row r="2" spans="1:5" ht="40" customHeight="1" x14ac:dyDescent="0.5">
      <c r="A2" s="75" t="s">
        <v>277</v>
      </c>
      <c r="B2" s="75"/>
      <c r="C2" s="75"/>
      <c r="D2" s="75"/>
      <c r="E2" s="75"/>
    </row>
    <row r="3" spans="1:5" x14ac:dyDescent="0.35">
      <c r="A3" s="65" t="s">
        <v>278</v>
      </c>
      <c r="B3" s="68" t="s">
        <v>78</v>
      </c>
      <c r="C3" s="68" t="s">
        <v>72</v>
      </c>
      <c r="D3" s="68" t="s">
        <v>74</v>
      </c>
      <c r="E3" s="69" t="s">
        <v>76</v>
      </c>
    </row>
    <row r="4" spans="1:5" x14ac:dyDescent="0.35">
      <c r="A4" s="32" t="s">
        <v>279</v>
      </c>
      <c r="B4" s="47">
        <v>1994647</v>
      </c>
      <c r="C4" s="47">
        <v>1822050.7</v>
      </c>
      <c r="D4" s="47">
        <v>0</v>
      </c>
      <c r="E4" s="48">
        <v>172596.3</v>
      </c>
    </row>
    <row r="5" spans="1:5" x14ac:dyDescent="0.35">
      <c r="A5" s="4" t="s">
        <v>280</v>
      </c>
      <c r="B5" s="14">
        <v>461712250.50999999</v>
      </c>
      <c r="C5" s="14">
        <v>315209824.04000002</v>
      </c>
      <c r="D5" s="14">
        <v>31493950.710000001</v>
      </c>
      <c r="E5" s="15">
        <v>115008475.76000001</v>
      </c>
    </row>
    <row r="6" spans="1:5" ht="15.45" x14ac:dyDescent="0.4">
      <c r="A6" s="53" t="s">
        <v>281</v>
      </c>
      <c r="B6" s="54">
        <v>463706897.50999999</v>
      </c>
      <c r="C6" s="54">
        <v>317031874.74000001</v>
      </c>
      <c r="D6" s="54">
        <v>31493950.710000001</v>
      </c>
      <c r="E6" s="55">
        <v>115181072.06</v>
      </c>
    </row>
    <row r="7" spans="1:5" x14ac:dyDescent="0.35">
      <c r="A7" s="74" t="s">
        <v>282</v>
      </c>
      <c r="B7" s="74"/>
      <c r="C7" s="74"/>
      <c r="D7" s="74"/>
      <c r="E7" s="74"/>
    </row>
  </sheetData>
  <mergeCells count="3">
    <mergeCell ref="A1:E1"/>
    <mergeCell ref="A2:E2"/>
    <mergeCell ref="A7:E7"/>
  </mergeCells>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J67"/>
  <sheetViews>
    <sheetView workbookViewId="0">
      <selection sqref="A1:H1"/>
    </sheetView>
  </sheetViews>
  <sheetFormatPr defaultRowHeight="15" x14ac:dyDescent="0.35"/>
  <cols>
    <col min="1" max="1" width="23.75" customWidth="1"/>
    <col min="2" max="8" width="20.75" customWidth="1"/>
  </cols>
  <sheetData>
    <row r="1" spans="1:10" ht="65.5" customHeight="1" x14ac:dyDescent="0.35">
      <c r="A1" s="72" t="s">
        <v>306</v>
      </c>
      <c r="B1" s="72"/>
      <c r="C1" s="72"/>
      <c r="D1" s="72"/>
      <c r="E1" s="72"/>
      <c r="F1" s="72"/>
      <c r="G1" s="72"/>
      <c r="H1" s="72"/>
    </row>
    <row r="2" spans="1:10" ht="28" customHeight="1" x14ac:dyDescent="0.5">
      <c r="A2" s="75" t="s">
        <v>283</v>
      </c>
      <c r="B2" s="75"/>
      <c r="C2" s="75"/>
      <c r="D2" s="75"/>
      <c r="E2" s="75"/>
      <c r="F2" s="75"/>
      <c r="G2" s="75"/>
      <c r="H2" s="75"/>
    </row>
    <row r="3" spans="1:10" x14ac:dyDescent="0.35">
      <c r="A3" s="74" t="s">
        <v>225</v>
      </c>
      <c r="B3" s="74"/>
      <c r="C3" s="74"/>
      <c r="D3" s="74"/>
      <c r="E3" s="74"/>
      <c r="F3" s="74"/>
      <c r="G3" s="74"/>
      <c r="H3" s="74"/>
    </row>
    <row r="4" spans="1:10" x14ac:dyDescent="0.35">
      <c r="A4" s="74" t="s">
        <v>226</v>
      </c>
      <c r="B4" s="74"/>
      <c r="C4" s="74"/>
      <c r="D4" s="74"/>
      <c r="E4" s="74"/>
      <c r="F4" s="74"/>
      <c r="G4" s="74"/>
      <c r="H4" s="74"/>
    </row>
    <row r="5" spans="1:10" x14ac:dyDescent="0.35">
      <c r="A5" s="74" t="s">
        <v>227</v>
      </c>
      <c r="B5" s="74"/>
      <c r="C5" s="74"/>
      <c r="D5" s="74"/>
      <c r="E5" s="74"/>
      <c r="F5" s="74"/>
      <c r="G5" s="74"/>
      <c r="H5" s="74"/>
    </row>
    <row r="6" spans="1:10" s="1" customFormat="1" ht="45" customHeight="1" x14ac:dyDescent="0.35">
      <c r="A6" s="56" t="s">
        <v>2</v>
      </c>
      <c r="B6" s="70" t="s">
        <v>284</v>
      </c>
      <c r="C6" s="70" t="s">
        <v>285</v>
      </c>
      <c r="D6" s="70" t="s">
        <v>286</v>
      </c>
      <c r="E6" s="70" t="s">
        <v>287</v>
      </c>
      <c r="F6" s="70" t="s">
        <v>288</v>
      </c>
      <c r="G6" s="70" t="s">
        <v>289</v>
      </c>
      <c r="H6" s="71" t="s">
        <v>290</v>
      </c>
      <c r="I6" s="12"/>
      <c r="J6" s="12"/>
    </row>
    <row r="7" spans="1:10" x14ac:dyDescent="0.35">
      <c r="A7" s="32" t="s">
        <v>8</v>
      </c>
      <c r="B7" s="49">
        <v>11289060.949999999</v>
      </c>
      <c r="C7" s="49">
        <v>63121.36</v>
      </c>
      <c r="D7" s="49">
        <v>300585.45</v>
      </c>
      <c r="E7" s="49">
        <v>0</v>
      </c>
      <c r="F7" s="49">
        <v>3102627.83</v>
      </c>
      <c r="G7" s="49">
        <v>0</v>
      </c>
      <c r="H7" s="50">
        <v>14755395.59</v>
      </c>
      <c r="I7" s="13"/>
      <c r="J7" s="13"/>
    </row>
    <row r="8" spans="1:10" x14ac:dyDescent="0.35">
      <c r="A8" s="4" t="s">
        <v>9</v>
      </c>
      <c r="B8" s="17">
        <v>0</v>
      </c>
      <c r="C8" s="17">
        <v>0</v>
      </c>
      <c r="D8" s="17">
        <v>0</v>
      </c>
      <c r="E8" s="17">
        <v>0</v>
      </c>
      <c r="F8" s="17">
        <v>0</v>
      </c>
      <c r="G8" s="17">
        <v>0</v>
      </c>
      <c r="H8" s="18">
        <v>0</v>
      </c>
      <c r="I8" s="13"/>
      <c r="J8" s="13"/>
    </row>
    <row r="9" spans="1:10" x14ac:dyDescent="0.35">
      <c r="A9" s="32" t="s">
        <v>10</v>
      </c>
      <c r="B9" s="49">
        <v>174022.65</v>
      </c>
      <c r="C9" s="49">
        <v>0</v>
      </c>
      <c r="D9" s="49">
        <v>0</v>
      </c>
      <c r="E9" s="49">
        <v>0</v>
      </c>
      <c r="F9" s="49">
        <v>0</v>
      </c>
      <c r="G9" s="49">
        <v>0</v>
      </c>
      <c r="H9" s="50">
        <v>174022.65</v>
      </c>
      <c r="I9" s="13"/>
      <c r="J9" s="13"/>
    </row>
    <row r="10" spans="1:10" x14ac:dyDescent="0.35">
      <c r="A10" s="4" t="s">
        <v>11</v>
      </c>
      <c r="B10" s="17">
        <v>1696491.01</v>
      </c>
      <c r="C10" s="17">
        <v>8254.83</v>
      </c>
      <c r="D10" s="17">
        <v>193376.66</v>
      </c>
      <c r="E10" s="17">
        <v>0</v>
      </c>
      <c r="F10" s="17">
        <v>1509787.35</v>
      </c>
      <c r="G10" s="17">
        <v>0</v>
      </c>
      <c r="H10" s="18">
        <v>3407909.85</v>
      </c>
      <c r="I10" s="13"/>
      <c r="J10" s="13"/>
    </row>
    <row r="11" spans="1:10" x14ac:dyDescent="0.35">
      <c r="A11" s="32" t="s">
        <v>12</v>
      </c>
      <c r="B11" s="49">
        <v>123076.48</v>
      </c>
      <c r="C11" s="49">
        <v>322.51</v>
      </c>
      <c r="D11" s="49">
        <v>0</v>
      </c>
      <c r="E11" s="49">
        <v>0</v>
      </c>
      <c r="F11" s="49">
        <v>0</v>
      </c>
      <c r="G11" s="49">
        <v>0</v>
      </c>
      <c r="H11" s="50">
        <v>123398.99</v>
      </c>
      <c r="I11" s="13"/>
      <c r="J11" s="13"/>
    </row>
    <row r="12" spans="1:10" x14ac:dyDescent="0.35">
      <c r="A12" s="4" t="s">
        <v>13</v>
      </c>
      <c r="B12" s="17">
        <v>259447.95</v>
      </c>
      <c r="C12" s="17">
        <v>11392.94</v>
      </c>
      <c r="D12" s="17">
        <v>0</v>
      </c>
      <c r="E12" s="17">
        <v>0</v>
      </c>
      <c r="F12" s="17">
        <v>352793.43</v>
      </c>
      <c r="G12" s="17">
        <v>11898.55</v>
      </c>
      <c r="H12" s="18">
        <v>635532.87</v>
      </c>
      <c r="I12" s="13"/>
      <c r="J12" s="13"/>
    </row>
    <row r="13" spans="1:10" x14ac:dyDescent="0.35">
      <c r="A13" s="32" t="s">
        <v>14</v>
      </c>
      <c r="B13" s="49">
        <v>6263525.8700000001</v>
      </c>
      <c r="C13" s="49">
        <v>71.87</v>
      </c>
      <c r="D13" s="49">
        <v>146216.10999999999</v>
      </c>
      <c r="E13" s="49">
        <v>0</v>
      </c>
      <c r="F13" s="49">
        <v>2449236.44</v>
      </c>
      <c r="G13" s="49">
        <v>0</v>
      </c>
      <c r="H13" s="50">
        <v>8859050.2899999991</v>
      </c>
      <c r="I13" s="13"/>
      <c r="J13" s="13"/>
    </row>
    <row r="14" spans="1:10" x14ac:dyDescent="0.35">
      <c r="A14" s="4" t="s">
        <v>15</v>
      </c>
      <c r="B14" s="17">
        <v>381205.02</v>
      </c>
      <c r="C14" s="17">
        <v>348.32</v>
      </c>
      <c r="D14" s="17">
        <v>0</v>
      </c>
      <c r="E14" s="17">
        <v>0</v>
      </c>
      <c r="F14" s="17">
        <v>157569.25</v>
      </c>
      <c r="G14" s="17">
        <v>0</v>
      </c>
      <c r="H14" s="18">
        <v>539122.59</v>
      </c>
      <c r="I14" s="13"/>
      <c r="J14" s="13"/>
    </row>
    <row r="15" spans="1:10" x14ac:dyDescent="0.35">
      <c r="A15" s="32" t="s">
        <v>16</v>
      </c>
      <c r="B15" s="49">
        <v>710664.35</v>
      </c>
      <c r="C15" s="49">
        <v>15558.81</v>
      </c>
      <c r="D15" s="49">
        <v>90517.85</v>
      </c>
      <c r="E15" s="49">
        <v>0</v>
      </c>
      <c r="F15" s="49">
        <v>0</v>
      </c>
      <c r="G15" s="49">
        <v>0</v>
      </c>
      <c r="H15" s="50">
        <v>816741.01</v>
      </c>
      <c r="I15" s="13"/>
      <c r="J15" s="13"/>
    </row>
    <row r="16" spans="1:10" x14ac:dyDescent="0.35">
      <c r="A16" s="4" t="s">
        <v>17</v>
      </c>
      <c r="B16" s="17">
        <v>11294970.59</v>
      </c>
      <c r="C16" s="17">
        <v>32656.21</v>
      </c>
      <c r="D16" s="17">
        <v>810994.9</v>
      </c>
      <c r="E16" s="17">
        <v>0</v>
      </c>
      <c r="F16" s="17">
        <v>2824637.2</v>
      </c>
      <c r="G16" s="17">
        <v>0</v>
      </c>
      <c r="H16" s="18">
        <v>14963258.9</v>
      </c>
      <c r="I16" s="13"/>
      <c r="J16" s="13"/>
    </row>
    <row r="17" spans="1:10" x14ac:dyDescent="0.35">
      <c r="A17" s="32" t="s">
        <v>18</v>
      </c>
      <c r="B17" s="49">
        <v>156898.32999999999</v>
      </c>
      <c r="C17" s="49">
        <v>7687.25</v>
      </c>
      <c r="D17" s="49">
        <v>0</v>
      </c>
      <c r="E17" s="49">
        <v>0</v>
      </c>
      <c r="F17" s="49">
        <v>0</v>
      </c>
      <c r="G17" s="49">
        <v>0</v>
      </c>
      <c r="H17" s="50">
        <v>164585.57999999999</v>
      </c>
      <c r="I17" s="13"/>
      <c r="J17" s="13"/>
    </row>
    <row r="18" spans="1:10" x14ac:dyDescent="0.35">
      <c r="A18" s="4" t="s">
        <v>19</v>
      </c>
      <c r="B18" s="17">
        <v>1409551.77</v>
      </c>
      <c r="C18" s="17">
        <v>4242.57</v>
      </c>
      <c r="D18" s="17">
        <v>79149.759999999995</v>
      </c>
      <c r="E18" s="17">
        <v>0</v>
      </c>
      <c r="F18" s="17">
        <v>495155.58</v>
      </c>
      <c r="G18" s="17">
        <v>0</v>
      </c>
      <c r="H18" s="18">
        <v>1988099.68</v>
      </c>
      <c r="I18" s="13"/>
      <c r="J18" s="13"/>
    </row>
    <row r="19" spans="1:10" x14ac:dyDescent="0.35">
      <c r="A19" s="32" t="s">
        <v>20</v>
      </c>
      <c r="B19" s="49">
        <v>2130630.09</v>
      </c>
      <c r="C19" s="49">
        <v>3499</v>
      </c>
      <c r="D19" s="49">
        <v>170939.86</v>
      </c>
      <c r="E19" s="49">
        <v>0</v>
      </c>
      <c r="F19" s="49">
        <v>0</v>
      </c>
      <c r="G19" s="49">
        <v>0</v>
      </c>
      <c r="H19" s="50">
        <v>2305068.9500000002</v>
      </c>
      <c r="I19" s="13"/>
      <c r="J19" s="13"/>
    </row>
    <row r="20" spans="1:10" x14ac:dyDescent="0.35">
      <c r="A20" s="4" t="s">
        <v>21</v>
      </c>
      <c r="B20" s="17">
        <v>121823.54</v>
      </c>
      <c r="C20" s="17">
        <v>0</v>
      </c>
      <c r="D20" s="17">
        <v>0</v>
      </c>
      <c r="E20" s="17">
        <v>0</v>
      </c>
      <c r="F20" s="17">
        <v>0</v>
      </c>
      <c r="G20" s="17">
        <v>0</v>
      </c>
      <c r="H20" s="18">
        <v>121823.54</v>
      </c>
      <c r="I20" s="13"/>
      <c r="J20" s="13"/>
    </row>
    <row r="21" spans="1:10" x14ac:dyDescent="0.35">
      <c r="A21" s="32" t="s">
        <v>22</v>
      </c>
      <c r="B21" s="49">
        <v>8196686.46</v>
      </c>
      <c r="C21" s="49">
        <v>66678.58</v>
      </c>
      <c r="D21" s="49">
        <v>131143.04999999999</v>
      </c>
      <c r="E21" s="49">
        <v>0</v>
      </c>
      <c r="F21" s="49">
        <v>2860705.53</v>
      </c>
      <c r="G21" s="49">
        <v>104070.57</v>
      </c>
      <c r="H21" s="50">
        <v>11359284.189999999</v>
      </c>
      <c r="I21" s="13"/>
      <c r="J21" s="13"/>
    </row>
    <row r="22" spans="1:10" x14ac:dyDescent="0.35">
      <c r="A22" s="4" t="s">
        <v>23</v>
      </c>
      <c r="B22" s="17">
        <v>914113.89</v>
      </c>
      <c r="C22" s="17">
        <v>0</v>
      </c>
      <c r="D22" s="17">
        <v>109032.5</v>
      </c>
      <c r="E22" s="17">
        <v>0</v>
      </c>
      <c r="F22" s="17">
        <v>417651.87</v>
      </c>
      <c r="G22" s="17">
        <v>0</v>
      </c>
      <c r="H22" s="18">
        <v>1440798.26</v>
      </c>
      <c r="I22" s="13"/>
      <c r="J22" s="13"/>
    </row>
    <row r="23" spans="1:10" x14ac:dyDescent="0.35">
      <c r="A23" s="32" t="s">
        <v>24</v>
      </c>
      <c r="B23" s="49">
        <v>465127.7</v>
      </c>
      <c r="C23" s="49">
        <v>6074.07</v>
      </c>
      <c r="D23" s="49">
        <v>0</v>
      </c>
      <c r="E23" s="49">
        <v>0</v>
      </c>
      <c r="F23" s="49">
        <v>0</v>
      </c>
      <c r="G23" s="49">
        <v>0</v>
      </c>
      <c r="H23" s="50">
        <v>471201.77</v>
      </c>
      <c r="I23" s="13"/>
      <c r="J23" s="13"/>
    </row>
    <row r="24" spans="1:10" x14ac:dyDescent="0.35">
      <c r="A24" s="4" t="s">
        <v>25</v>
      </c>
      <c r="B24" s="17">
        <v>54911.97</v>
      </c>
      <c r="C24" s="17">
        <v>1252.9100000000001</v>
      </c>
      <c r="D24" s="17">
        <v>0</v>
      </c>
      <c r="E24" s="17">
        <v>0</v>
      </c>
      <c r="F24" s="17">
        <v>0</v>
      </c>
      <c r="G24" s="17">
        <v>0</v>
      </c>
      <c r="H24" s="18">
        <v>56164.88</v>
      </c>
      <c r="I24" s="13"/>
      <c r="J24" s="13"/>
    </row>
    <row r="25" spans="1:10" x14ac:dyDescent="0.35">
      <c r="A25" s="32" t="s">
        <v>26</v>
      </c>
      <c r="B25" s="49">
        <v>114461515.02</v>
      </c>
      <c r="C25" s="49">
        <v>875022.84</v>
      </c>
      <c r="D25" s="49">
        <v>21807907.399999999</v>
      </c>
      <c r="E25" s="49">
        <v>0</v>
      </c>
      <c r="F25" s="49">
        <v>24162672.579999998</v>
      </c>
      <c r="G25" s="49">
        <v>0</v>
      </c>
      <c r="H25" s="50">
        <v>161307117.84</v>
      </c>
      <c r="I25" s="13"/>
      <c r="J25" s="13"/>
    </row>
    <row r="26" spans="1:10" x14ac:dyDescent="0.35">
      <c r="A26" s="4" t="s">
        <v>27</v>
      </c>
      <c r="B26" s="17">
        <v>510963.45</v>
      </c>
      <c r="C26" s="17">
        <v>0</v>
      </c>
      <c r="D26" s="17">
        <v>0</v>
      </c>
      <c r="E26" s="17">
        <v>0</v>
      </c>
      <c r="F26" s="17">
        <v>0</v>
      </c>
      <c r="G26" s="17">
        <v>0</v>
      </c>
      <c r="H26" s="18">
        <v>510963.45</v>
      </c>
      <c r="I26" s="13"/>
      <c r="J26" s="13"/>
    </row>
    <row r="27" spans="1:10" x14ac:dyDescent="0.35">
      <c r="A27" s="32" t="s">
        <v>28</v>
      </c>
      <c r="B27" s="49">
        <v>1032500.31</v>
      </c>
      <c r="C27" s="49">
        <v>187.11</v>
      </c>
      <c r="D27" s="49">
        <v>0</v>
      </c>
      <c r="E27" s="49">
        <v>0</v>
      </c>
      <c r="F27" s="49">
        <v>0</v>
      </c>
      <c r="G27" s="49">
        <v>0</v>
      </c>
      <c r="H27" s="50">
        <v>1032687.42</v>
      </c>
      <c r="I27" s="13"/>
      <c r="J27" s="13"/>
    </row>
    <row r="28" spans="1:10" x14ac:dyDescent="0.35">
      <c r="A28" s="4" t="s">
        <v>29</v>
      </c>
      <c r="B28" s="17">
        <v>0</v>
      </c>
      <c r="C28" s="17">
        <v>0</v>
      </c>
      <c r="D28" s="17">
        <v>0</v>
      </c>
      <c r="E28" s="17">
        <v>0</v>
      </c>
      <c r="F28" s="17">
        <v>0</v>
      </c>
      <c r="G28" s="17">
        <v>0</v>
      </c>
      <c r="H28" s="18">
        <v>0</v>
      </c>
      <c r="I28" s="13"/>
      <c r="J28" s="13"/>
    </row>
    <row r="29" spans="1:10" x14ac:dyDescent="0.35">
      <c r="A29" s="32" t="s">
        <v>30</v>
      </c>
      <c r="B29" s="49">
        <v>1045879.13</v>
      </c>
      <c r="C29" s="49">
        <v>1901.64</v>
      </c>
      <c r="D29" s="49">
        <v>0</v>
      </c>
      <c r="E29" s="49">
        <v>0</v>
      </c>
      <c r="F29" s="49">
        <v>466002.67</v>
      </c>
      <c r="G29" s="49">
        <v>0</v>
      </c>
      <c r="H29" s="50">
        <v>1513783.44</v>
      </c>
      <c r="I29" s="13"/>
      <c r="J29" s="13"/>
    </row>
    <row r="30" spans="1:10" x14ac:dyDescent="0.35">
      <c r="A30" s="4" t="s">
        <v>31</v>
      </c>
      <c r="B30" s="17">
        <v>1966279.03</v>
      </c>
      <c r="C30" s="17">
        <v>52108.38</v>
      </c>
      <c r="D30" s="17">
        <v>81140.759999999995</v>
      </c>
      <c r="E30" s="17">
        <v>0</v>
      </c>
      <c r="F30" s="17">
        <v>1497164.64</v>
      </c>
      <c r="G30" s="17">
        <v>0</v>
      </c>
      <c r="H30" s="18">
        <v>3596692.81</v>
      </c>
      <c r="I30" s="13"/>
      <c r="J30" s="13"/>
    </row>
    <row r="31" spans="1:10" x14ac:dyDescent="0.35">
      <c r="A31" s="32" t="s">
        <v>32</v>
      </c>
      <c r="B31" s="49">
        <v>14533.11</v>
      </c>
      <c r="C31" s="49">
        <v>0</v>
      </c>
      <c r="D31" s="49">
        <v>0</v>
      </c>
      <c r="E31" s="49">
        <v>0</v>
      </c>
      <c r="F31" s="49">
        <v>52088.19</v>
      </c>
      <c r="G31" s="49">
        <v>0</v>
      </c>
      <c r="H31" s="50">
        <v>66621.3</v>
      </c>
      <c r="I31" s="13"/>
      <c r="J31" s="13"/>
    </row>
    <row r="32" spans="1:10" x14ac:dyDescent="0.35">
      <c r="A32" s="4" t="s">
        <v>33</v>
      </c>
      <c r="B32" s="17">
        <v>0</v>
      </c>
      <c r="C32" s="17">
        <v>0</v>
      </c>
      <c r="D32" s="17">
        <v>0</v>
      </c>
      <c r="E32" s="17">
        <v>0</v>
      </c>
      <c r="F32" s="17">
        <v>0</v>
      </c>
      <c r="G32" s="17">
        <v>0</v>
      </c>
      <c r="H32" s="18">
        <v>0</v>
      </c>
      <c r="I32" s="13"/>
      <c r="J32" s="13"/>
    </row>
    <row r="33" spans="1:10" x14ac:dyDescent="0.35">
      <c r="A33" s="32" t="s">
        <v>34</v>
      </c>
      <c r="B33" s="49">
        <v>3264077.25</v>
      </c>
      <c r="C33" s="49">
        <v>44998.45</v>
      </c>
      <c r="D33" s="49">
        <v>0</v>
      </c>
      <c r="E33" s="49">
        <v>0</v>
      </c>
      <c r="F33" s="49">
        <v>0</v>
      </c>
      <c r="G33" s="49">
        <v>0</v>
      </c>
      <c r="H33" s="50">
        <v>3309075.7</v>
      </c>
      <c r="I33" s="13"/>
      <c r="J33" s="13"/>
    </row>
    <row r="34" spans="1:10" x14ac:dyDescent="0.35">
      <c r="A34" s="4" t="s">
        <v>35</v>
      </c>
      <c r="B34" s="17">
        <v>1631044.97</v>
      </c>
      <c r="C34" s="17">
        <v>6359.11</v>
      </c>
      <c r="D34" s="17">
        <v>0</v>
      </c>
      <c r="E34" s="17">
        <v>0</v>
      </c>
      <c r="F34" s="17">
        <v>0</v>
      </c>
      <c r="G34" s="17">
        <v>0</v>
      </c>
      <c r="H34" s="18">
        <v>1637404.08</v>
      </c>
      <c r="I34" s="13"/>
      <c r="J34" s="13"/>
    </row>
    <row r="35" spans="1:10" x14ac:dyDescent="0.35">
      <c r="A35" s="32" t="s">
        <v>36</v>
      </c>
      <c r="B35" s="49">
        <v>201300.16</v>
      </c>
      <c r="C35" s="49">
        <v>3105.88</v>
      </c>
      <c r="D35" s="49">
        <v>0</v>
      </c>
      <c r="E35" s="49">
        <v>0</v>
      </c>
      <c r="F35" s="49">
        <v>0</v>
      </c>
      <c r="G35" s="49">
        <v>0</v>
      </c>
      <c r="H35" s="50">
        <v>204406.04</v>
      </c>
      <c r="I35" s="13"/>
      <c r="J35" s="13"/>
    </row>
    <row r="36" spans="1:10" x14ac:dyDescent="0.35">
      <c r="A36" s="4" t="s">
        <v>37</v>
      </c>
      <c r="B36" s="17">
        <v>14805374.640000001</v>
      </c>
      <c r="C36" s="17">
        <v>93221.49</v>
      </c>
      <c r="D36" s="17">
        <v>1580225</v>
      </c>
      <c r="E36" s="17">
        <v>0</v>
      </c>
      <c r="F36" s="17">
        <v>1440754.76</v>
      </c>
      <c r="G36" s="17">
        <v>0</v>
      </c>
      <c r="H36" s="18">
        <v>17919575.890000001</v>
      </c>
      <c r="I36" s="13"/>
      <c r="J36" s="13"/>
    </row>
    <row r="37" spans="1:10" x14ac:dyDescent="0.35">
      <c r="A37" s="32" t="s">
        <v>38</v>
      </c>
      <c r="B37" s="49">
        <v>482666.39</v>
      </c>
      <c r="C37" s="49">
        <v>4688.55</v>
      </c>
      <c r="D37" s="49">
        <v>0</v>
      </c>
      <c r="E37" s="49">
        <v>0</v>
      </c>
      <c r="F37" s="49">
        <v>0</v>
      </c>
      <c r="G37" s="49">
        <v>0</v>
      </c>
      <c r="H37" s="50">
        <v>487354.94</v>
      </c>
      <c r="I37" s="13"/>
      <c r="J37" s="13"/>
    </row>
    <row r="38" spans="1:10" x14ac:dyDescent="0.35">
      <c r="A38" s="4" t="s">
        <v>39</v>
      </c>
      <c r="B38" s="17">
        <v>179025.48</v>
      </c>
      <c r="C38" s="17">
        <v>663.3</v>
      </c>
      <c r="D38" s="17">
        <v>0</v>
      </c>
      <c r="E38" s="17">
        <v>0</v>
      </c>
      <c r="F38" s="17">
        <v>0</v>
      </c>
      <c r="G38" s="17">
        <v>0</v>
      </c>
      <c r="H38" s="18">
        <v>179688.78</v>
      </c>
      <c r="I38" s="13"/>
      <c r="J38" s="13"/>
    </row>
    <row r="39" spans="1:10" x14ac:dyDescent="0.35">
      <c r="A39" s="32" t="s">
        <v>40</v>
      </c>
      <c r="B39" s="49">
        <v>12045836.939999999</v>
      </c>
      <c r="C39" s="49">
        <v>42988.04</v>
      </c>
      <c r="D39" s="49">
        <v>517391.33</v>
      </c>
      <c r="E39" s="49">
        <v>0</v>
      </c>
      <c r="F39" s="49">
        <v>0</v>
      </c>
      <c r="G39" s="49">
        <v>0</v>
      </c>
      <c r="H39" s="50">
        <v>12606216.310000001</v>
      </c>
      <c r="I39" s="13"/>
      <c r="J39" s="13"/>
    </row>
    <row r="40" spans="1:10" x14ac:dyDescent="0.35">
      <c r="A40" s="4" t="s">
        <v>41</v>
      </c>
      <c r="B40" s="17">
        <v>15090576.02</v>
      </c>
      <c r="C40" s="17">
        <v>98348.38</v>
      </c>
      <c r="D40" s="17">
        <v>360578.86</v>
      </c>
      <c r="E40" s="17">
        <v>0</v>
      </c>
      <c r="F40" s="17">
        <v>5899769.8099999996</v>
      </c>
      <c r="G40" s="17">
        <v>0</v>
      </c>
      <c r="H40" s="18">
        <v>21449273.07</v>
      </c>
      <c r="I40" s="13"/>
      <c r="J40" s="13"/>
    </row>
    <row r="41" spans="1:10" x14ac:dyDescent="0.35">
      <c r="A41" s="32" t="s">
        <v>42</v>
      </c>
      <c r="B41" s="49">
        <v>411253.13</v>
      </c>
      <c r="C41" s="49">
        <v>0</v>
      </c>
      <c r="D41" s="49">
        <v>0</v>
      </c>
      <c r="E41" s="49">
        <v>0</v>
      </c>
      <c r="F41" s="49">
        <v>0</v>
      </c>
      <c r="G41" s="49">
        <v>0</v>
      </c>
      <c r="H41" s="50">
        <v>411253.13</v>
      </c>
      <c r="I41" s="13"/>
      <c r="J41" s="13"/>
    </row>
    <row r="42" spans="1:10" x14ac:dyDescent="0.35">
      <c r="A42" s="4" t="s">
        <v>43</v>
      </c>
      <c r="B42" s="17">
        <v>12086046.060000001</v>
      </c>
      <c r="C42" s="17">
        <v>22681.22</v>
      </c>
      <c r="D42" s="17">
        <v>234644.85</v>
      </c>
      <c r="E42" s="17">
        <v>0</v>
      </c>
      <c r="F42" s="17">
        <v>25737.21</v>
      </c>
      <c r="G42" s="17">
        <v>0</v>
      </c>
      <c r="H42" s="18">
        <v>12369109.34</v>
      </c>
      <c r="I42" s="13"/>
      <c r="J42" s="13"/>
    </row>
    <row r="43" spans="1:10" x14ac:dyDescent="0.35">
      <c r="A43" s="32" t="s">
        <v>44</v>
      </c>
      <c r="B43" s="49">
        <v>23153529.579999998</v>
      </c>
      <c r="C43" s="49">
        <v>28430.31</v>
      </c>
      <c r="D43" s="49">
        <v>1911308.31</v>
      </c>
      <c r="E43" s="49">
        <v>0</v>
      </c>
      <c r="F43" s="49">
        <v>24364154.670000002</v>
      </c>
      <c r="G43" s="49">
        <v>0</v>
      </c>
      <c r="H43" s="50">
        <v>49457422.869999997</v>
      </c>
      <c r="I43" s="13"/>
      <c r="J43" s="13"/>
    </row>
    <row r="44" spans="1:10" x14ac:dyDescent="0.35">
      <c r="A44" s="4" t="s">
        <v>45</v>
      </c>
      <c r="B44" s="17">
        <v>8141855.6600000001</v>
      </c>
      <c r="C44" s="17">
        <v>47049.07</v>
      </c>
      <c r="D44" s="17">
        <v>785015.89</v>
      </c>
      <c r="E44" s="17">
        <v>0</v>
      </c>
      <c r="F44" s="17">
        <v>3103510.21</v>
      </c>
      <c r="G44" s="17">
        <v>0</v>
      </c>
      <c r="H44" s="18">
        <v>12077430.83</v>
      </c>
      <c r="I44" s="13"/>
      <c r="J44" s="13"/>
    </row>
    <row r="45" spans="1:10" x14ac:dyDescent="0.35">
      <c r="A45" s="32" t="s">
        <v>46</v>
      </c>
      <c r="B45" s="49">
        <v>4312811.53</v>
      </c>
      <c r="C45" s="49">
        <v>8447.19</v>
      </c>
      <c r="D45" s="49">
        <v>0</v>
      </c>
      <c r="E45" s="49">
        <v>0</v>
      </c>
      <c r="F45" s="49">
        <v>6854878.6299999999</v>
      </c>
      <c r="G45" s="49">
        <v>0</v>
      </c>
      <c r="H45" s="50">
        <v>11176137.35</v>
      </c>
      <c r="I45" s="13"/>
      <c r="J45" s="13"/>
    </row>
    <row r="46" spans="1:10" x14ac:dyDescent="0.35">
      <c r="A46" s="4" t="s">
        <v>47</v>
      </c>
      <c r="B46" s="17">
        <v>1822382.89</v>
      </c>
      <c r="C46" s="17">
        <v>2410.2800000000002</v>
      </c>
      <c r="D46" s="17">
        <v>0</v>
      </c>
      <c r="E46" s="17">
        <v>0</v>
      </c>
      <c r="F46" s="17">
        <v>951076.6</v>
      </c>
      <c r="G46" s="17">
        <v>0</v>
      </c>
      <c r="H46" s="18">
        <v>2775869.77</v>
      </c>
      <c r="I46" s="13"/>
      <c r="J46" s="13"/>
    </row>
    <row r="47" spans="1:10" x14ac:dyDescent="0.35">
      <c r="A47" s="32" t="s">
        <v>48</v>
      </c>
      <c r="B47" s="49">
        <v>7378305.9800000004</v>
      </c>
      <c r="C47" s="49">
        <v>19400</v>
      </c>
      <c r="D47" s="49">
        <v>0</v>
      </c>
      <c r="E47" s="49">
        <v>0</v>
      </c>
      <c r="F47" s="49">
        <v>0</v>
      </c>
      <c r="G47" s="49">
        <v>0</v>
      </c>
      <c r="H47" s="50">
        <v>7397705.9800000004</v>
      </c>
      <c r="I47" s="13"/>
      <c r="J47" s="13"/>
    </row>
    <row r="48" spans="1:10" x14ac:dyDescent="0.35">
      <c r="A48" s="4" t="s">
        <v>49</v>
      </c>
      <c r="B48" s="17">
        <v>3068642.82</v>
      </c>
      <c r="C48" s="17">
        <v>11910.79</v>
      </c>
      <c r="D48" s="17">
        <v>28577.69</v>
      </c>
      <c r="E48" s="17">
        <v>0</v>
      </c>
      <c r="F48" s="17">
        <v>2193036.4700000002</v>
      </c>
      <c r="G48" s="17">
        <v>12877.5</v>
      </c>
      <c r="H48" s="18">
        <v>5315045.2699999996</v>
      </c>
      <c r="I48" s="13"/>
      <c r="J48" s="13"/>
    </row>
    <row r="49" spans="1:10" x14ac:dyDescent="0.35">
      <c r="A49" s="32" t="s">
        <v>50</v>
      </c>
      <c r="B49" s="49">
        <v>10607714.119999999</v>
      </c>
      <c r="C49" s="49">
        <v>63395.42</v>
      </c>
      <c r="D49" s="49">
        <v>881309.37</v>
      </c>
      <c r="E49" s="49">
        <v>0</v>
      </c>
      <c r="F49" s="49">
        <v>3474008.34</v>
      </c>
      <c r="G49" s="49">
        <v>0</v>
      </c>
      <c r="H49" s="50">
        <v>15026427.25</v>
      </c>
      <c r="I49" s="13"/>
      <c r="J49" s="13"/>
    </row>
    <row r="50" spans="1:10" x14ac:dyDescent="0.35">
      <c r="A50" s="4" t="s">
        <v>51</v>
      </c>
      <c r="B50" s="17">
        <v>1001969.15</v>
      </c>
      <c r="C50" s="17">
        <v>16331.21</v>
      </c>
      <c r="D50" s="17">
        <v>63717.24</v>
      </c>
      <c r="E50" s="17">
        <v>0</v>
      </c>
      <c r="F50" s="17">
        <v>3920597.47</v>
      </c>
      <c r="G50" s="17">
        <v>0</v>
      </c>
      <c r="H50" s="18">
        <v>5002615.07</v>
      </c>
      <c r="I50" s="13"/>
      <c r="J50" s="13"/>
    </row>
    <row r="51" spans="1:10" x14ac:dyDescent="0.35">
      <c r="A51" s="32" t="s">
        <v>52</v>
      </c>
      <c r="B51" s="49">
        <v>1542772.57</v>
      </c>
      <c r="C51" s="49">
        <v>11457.5</v>
      </c>
      <c r="D51" s="49">
        <v>149615.04999999999</v>
      </c>
      <c r="E51" s="49">
        <v>0</v>
      </c>
      <c r="F51" s="49">
        <v>1231772.57</v>
      </c>
      <c r="G51" s="49">
        <v>43749.68</v>
      </c>
      <c r="H51" s="50">
        <v>2979367.37</v>
      </c>
      <c r="I51" s="13"/>
      <c r="J51" s="13"/>
    </row>
    <row r="52" spans="1:10" x14ac:dyDescent="0.35">
      <c r="A52" s="4" t="s">
        <v>53</v>
      </c>
      <c r="B52" s="17">
        <v>0</v>
      </c>
      <c r="C52" s="17">
        <v>0</v>
      </c>
      <c r="D52" s="17">
        <v>0</v>
      </c>
      <c r="E52" s="17">
        <v>0</v>
      </c>
      <c r="F52" s="17">
        <v>0</v>
      </c>
      <c r="G52" s="17">
        <v>0</v>
      </c>
      <c r="H52" s="18">
        <v>0</v>
      </c>
      <c r="I52" s="13"/>
      <c r="J52" s="13"/>
    </row>
    <row r="53" spans="1:10" x14ac:dyDescent="0.35">
      <c r="A53" s="32" t="s">
        <v>54</v>
      </c>
      <c r="B53" s="49">
        <v>320633.53999999998</v>
      </c>
      <c r="C53" s="49">
        <v>2262.17</v>
      </c>
      <c r="D53" s="49">
        <v>0</v>
      </c>
      <c r="E53" s="49">
        <v>0</v>
      </c>
      <c r="F53" s="49">
        <v>62096.29</v>
      </c>
      <c r="G53" s="49">
        <v>0</v>
      </c>
      <c r="H53" s="50">
        <v>384992</v>
      </c>
      <c r="I53" s="13"/>
      <c r="J53" s="13"/>
    </row>
    <row r="54" spans="1:10" x14ac:dyDescent="0.35">
      <c r="A54" s="4" t="s">
        <v>55</v>
      </c>
      <c r="B54" s="17">
        <v>1535889.97</v>
      </c>
      <c r="C54" s="17">
        <v>3224.91</v>
      </c>
      <c r="D54" s="17">
        <v>45380.13</v>
      </c>
      <c r="E54" s="17">
        <v>0</v>
      </c>
      <c r="F54" s="17">
        <v>1459129.96</v>
      </c>
      <c r="G54" s="17">
        <v>0</v>
      </c>
      <c r="H54" s="18">
        <v>3043624.97</v>
      </c>
      <c r="I54" s="13"/>
      <c r="J54" s="13"/>
    </row>
    <row r="55" spans="1:10" x14ac:dyDescent="0.35">
      <c r="A55" s="32" t="s">
        <v>56</v>
      </c>
      <c r="B55" s="49">
        <v>2245117.11</v>
      </c>
      <c r="C55" s="49">
        <v>3134.85</v>
      </c>
      <c r="D55" s="49">
        <v>0</v>
      </c>
      <c r="E55" s="49">
        <v>0</v>
      </c>
      <c r="F55" s="49">
        <v>2087283.87</v>
      </c>
      <c r="G55" s="49">
        <v>0</v>
      </c>
      <c r="H55" s="50">
        <v>4335535.83</v>
      </c>
      <c r="I55" s="13"/>
      <c r="J55" s="13"/>
    </row>
    <row r="56" spans="1:10" x14ac:dyDescent="0.35">
      <c r="A56" s="4" t="s">
        <v>57</v>
      </c>
      <c r="B56" s="17">
        <v>4385405.01</v>
      </c>
      <c r="C56" s="17">
        <v>37340.28</v>
      </c>
      <c r="D56" s="17">
        <v>0</v>
      </c>
      <c r="E56" s="17">
        <v>0</v>
      </c>
      <c r="F56" s="17">
        <v>9662294.7300000004</v>
      </c>
      <c r="G56" s="17">
        <v>0</v>
      </c>
      <c r="H56" s="18">
        <v>14085040.02</v>
      </c>
      <c r="I56" s="13"/>
      <c r="J56" s="13"/>
    </row>
    <row r="57" spans="1:10" x14ac:dyDescent="0.35">
      <c r="A57" s="32" t="s">
        <v>58</v>
      </c>
      <c r="B57" s="49">
        <v>1066345.67</v>
      </c>
      <c r="C57" s="49">
        <v>10792.78</v>
      </c>
      <c r="D57" s="49">
        <v>0</v>
      </c>
      <c r="E57" s="49">
        <v>0</v>
      </c>
      <c r="F57" s="49">
        <v>0</v>
      </c>
      <c r="G57" s="49">
        <v>0</v>
      </c>
      <c r="H57" s="50">
        <v>1077138.45</v>
      </c>
      <c r="I57" s="13"/>
      <c r="J57" s="13"/>
    </row>
    <row r="58" spans="1:10" x14ac:dyDescent="0.35">
      <c r="A58" s="4" t="s">
        <v>59</v>
      </c>
      <c r="B58" s="17">
        <v>824283.64</v>
      </c>
      <c r="C58" s="17">
        <v>0</v>
      </c>
      <c r="D58" s="17">
        <v>0</v>
      </c>
      <c r="E58" s="17">
        <v>0</v>
      </c>
      <c r="F58" s="17">
        <v>0</v>
      </c>
      <c r="G58" s="17">
        <v>0</v>
      </c>
      <c r="H58" s="18">
        <v>824283.64</v>
      </c>
      <c r="I58" s="13"/>
      <c r="J58" s="13"/>
    </row>
    <row r="59" spans="1:10" x14ac:dyDescent="0.35">
      <c r="A59" s="32" t="s">
        <v>60</v>
      </c>
      <c r="B59" s="49">
        <v>118441.82</v>
      </c>
      <c r="C59" s="49">
        <v>0</v>
      </c>
      <c r="D59" s="49">
        <v>0</v>
      </c>
      <c r="E59" s="49">
        <v>0</v>
      </c>
      <c r="F59" s="49">
        <v>39566.1</v>
      </c>
      <c r="G59" s="49">
        <v>0</v>
      </c>
      <c r="H59" s="50">
        <v>158007.92000000001</v>
      </c>
      <c r="I59" s="13"/>
      <c r="J59" s="13"/>
    </row>
    <row r="60" spans="1:10" x14ac:dyDescent="0.35">
      <c r="A60" s="4" t="s">
        <v>61</v>
      </c>
      <c r="B60" s="17">
        <v>8875348.3399999999</v>
      </c>
      <c r="C60" s="17">
        <v>59629.91</v>
      </c>
      <c r="D60" s="17">
        <v>0</v>
      </c>
      <c r="E60" s="17">
        <v>0</v>
      </c>
      <c r="F60" s="17">
        <v>0</v>
      </c>
      <c r="G60" s="17">
        <v>0</v>
      </c>
      <c r="H60" s="18">
        <v>8934978.25</v>
      </c>
      <c r="I60" s="13"/>
      <c r="J60" s="13"/>
    </row>
    <row r="61" spans="1:10" x14ac:dyDescent="0.35">
      <c r="A61" s="32" t="s">
        <v>62</v>
      </c>
      <c r="B61" s="49">
        <v>8412.2199999999993</v>
      </c>
      <c r="C61" s="49">
        <v>0</v>
      </c>
      <c r="D61" s="49">
        <v>0</v>
      </c>
      <c r="E61" s="49">
        <v>0</v>
      </c>
      <c r="F61" s="49">
        <v>0</v>
      </c>
      <c r="G61" s="49">
        <v>0</v>
      </c>
      <c r="H61" s="50">
        <v>8412.2199999999993</v>
      </c>
      <c r="I61" s="13"/>
      <c r="J61" s="13"/>
    </row>
    <row r="62" spans="1:10" x14ac:dyDescent="0.35">
      <c r="A62" s="4" t="s">
        <v>63</v>
      </c>
      <c r="B62" s="17">
        <v>3787799.1</v>
      </c>
      <c r="C62" s="17">
        <v>3680.03</v>
      </c>
      <c r="D62" s="17">
        <v>798927.6</v>
      </c>
      <c r="E62" s="17">
        <v>0</v>
      </c>
      <c r="F62" s="17">
        <v>7890715.5099999998</v>
      </c>
      <c r="G62" s="17">
        <v>0</v>
      </c>
      <c r="H62" s="18">
        <v>12481122.24</v>
      </c>
      <c r="I62" s="13"/>
      <c r="J62" s="13"/>
    </row>
    <row r="63" spans="1:10" x14ac:dyDescent="0.35">
      <c r="A63" s="32" t="s">
        <v>64</v>
      </c>
      <c r="B63" s="49">
        <v>1139166.2</v>
      </c>
      <c r="C63" s="49">
        <v>20110.52</v>
      </c>
      <c r="D63" s="49">
        <v>216255.09</v>
      </c>
      <c r="E63" s="49">
        <v>0</v>
      </c>
      <c r="F63" s="49">
        <v>0</v>
      </c>
      <c r="G63" s="49">
        <v>0</v>
      </c>
      <c r="H63" s="50">
        <v>1375531.81</v>
      </c>
      <c r="I63" s="13"/>
      <c r="J63" s="13"/>
    </row>
    <row r="64" spans="1:10" x14ac:dyDescent="0.35">
      <c r="A64" s="4" t="s">
        <v>65</v>
      </c>
      <c r="B64" s="17">
        <v>1305622.04</v>
      </c>
      <c r="C64" s="17">
        <v>5607.86</v>
      </c>
      <c r="D64" s="17">
        <v>0</v>
      </c>
      <c r="E64" s="17">
        <v>0</v>
      </c>
      <c r="F64" s="17">
        <v>0</v>
      </c>
      <c r="G64" s="17">
        <v>0</v>
      </c>
      <c r="H64" s="18">
        <v>1311229.8999999999</v>
      </c>
      <c r="I64" s="13"/>
      <c r="J64" s="13"/>
    </row>
    <row r="65" spans="1:10" x14ac:dyDescent="0.35">
      <c r="A65" s="34" t="s">
        <v>66</v>
      </c>
      <c r="B65" s="51">
        <v>3696295.37</v>
      </c>
      <c r="C65" s="51">
        <v>0</v>
      </c>
      <c r="D65" s="51">
        <v>0</v>
      </c>
      <c r="E65" s="51">
        <v>0</v>
      </c>
      <c r="F65" s="51">
        <v>0</v>
      </c>
      <c r="G65" s="51">
        <v>0</v>
      </c>
      <c r="H65" s="52">
        <v>3696295.37</v>
      </c>
      <c r="I65" s="13"/>
      <c r="J65" s="13"/>
    </row>
    <row r="66" spans="1:10" ht="15.45" x14ac:dyDescent="0.4">
      <c r="A66" s="2" t="s">
        <v>237</v>
      </c>
      <c r="B66" s="19">
        <f t="shared" ref="B66:H66" si="0">SUBTOTAL(109,B7:B65)</f>
        <v>315209824.04000002</v>
      </c>
      <c r="C66" s="19">
        <f t="shared" si="0"/>
        <v>1822050.7</v>
      </c>
      <c r="D66" s="19">
        <f t="shared" si="0"/>
        <v>31493950.710000001</v>
      </c>
      <c r="E66" s="19">
        <f t="shared" si="0"/>
        <v>0</v>
      </c>
      <c r="F66" s="19">
        <f t="shared" si="0"/>
        <v>115008475.75999998</v>
      </c>
      <c r="G66" s="19">
        <f t="shared" si="0"/>
        <v>172596.30000000002</v>
      </c>
      <c r="H66" s="19">
        <f t="shared" si="0"/>
        <v>463706897.50999999</v>
      </c>
    </row>
    <row r="67" spans="1:10" x14ac:dyDescent="0.35">
      <c r="A67" s="76" t="s">
        <v>291</v>
      </c>
      <c r="B67" s="76"/>
      <c r="C67" s="76"/>
      <c r="D67" s="76"/>
      <c r="E67" s="76"/>
      <c r="F67" s="76"/>
      <c r="G67" s="76"/>
      <c r="H67" s="76"/>
    </row>
  </sheetData>
  <mergeCells count="6">
    <mergeCell ref="A67:H67"/>
    <mergeCell ref="A1:H1"/>
    <mergeCell ref="A2:H2"/>
    <mergeCell ref="A3:H3"/>
    <mergeCell ref="A4:H4"/>
    <mergeCell ref="A5:H5"/>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
  <sheetViews>
    <sheetView workbookViewId="0">
      <selection activeCell="B5" sqref="B5"/>
    </sheetView>
  </sheetViews>
  <sheetFormatPr defaultRowHeight="15" x14ac:dyDescent="0.35"/>
  <cols>
    <col min="1" max="1" width="29.75" customWidth="1"/>
    <col min="2" max="9" width="20.75" customWidth="1"/>
  </cols>
  <sheetData>
    <row r="1" spans="1:9" ht="36.65" customHeight="1" x14ac:dyDescent="0.35">
      <c r="A1" s="72" t="s">
        <v>85</v>
      </c>
      <c r="B1" s="72"/>
      <c r="C1" s="72"/>
      <c r="D1" s="72"/>
      <c r="E1" s="72"/>
      <c r="F1" s="72"/>
      <c r="G1" s="72"/>
      <c r="H1" s="72"/>
      <c r="I1" s="72"/>
    </row>
    <row r="2" spans="1:9" ht="20.149999999999999" x14ac:dyDescent="0.5">
      <c r="A2" s="73" t="s">
        <v>86</v>
      </c>
      <c r="B2" s="73"/>
      <c r="C2" s="73"/>
      <c r="D2" s="73"/>
      <c r="E2" s="73"/>
      <c r="F2" s="73"/>
      <c r="G2" s="73"/>
      <c r="H2" s="73"/>
      <c r="I2" s="73"/>
    </row>
    <row r="3" spans="1:9" s="1" customFormat="1" ht="45" customHeight="1" x14ac:dyDescent="0.35">
      <c r="A3" s="56" t="s">
        <v>71</v>
      </c>
      <c r="B3" s="57" t="s">
        <v>72</v>
      </c>
      <c r="C3" s="59" t="s">
        <v>73</v>
      </c>
      <c r="D3" s="57" t="s">
        <v>74</v>
      </c>
      <c r="E3" s="59" t="s">
        <v>75</v>
      </c>
      <c r="F3" s="57" t="s">
        <v>76</v>
      </c>
      <c r="G3" s="59" t="s">
        <v>77</v>
      </c>
      <c r="H3" s="57" t="s">
        <v>78</v>
      </c>
      <c r="I3" s="60" t="s">
        <v>79</v>
      </c>
    </row>
    <row r="4" spans="1:9" x14ac:dyDescent="0.35">
      <c r="A4" s="27" t="s">
        <v>87</v>
      </c>
      <c r="B4" s="28">
        <v>19646726</v>
      </c>
      <c r="C4" s="30">
        <v>0.69199999999999995</v>
      </c>
      <c r="D4" s="28">
        <v>5637903</v>
      </c>
      <c r="E4" s="30">
        <v>0.95399999999999996</v>
      </c>
      <c r="F4" s="28">
        <v>16447781</v>
      </c>
      <c r="G4" s="30">
        <v>0.91500000000000004</v>
      </c>
      <c r="H4" s="28">
        <v>41732410</v>
      </c>
      <c r="I4" s="31">
        <v>0.79800000000000004</v>
      </c>
    </row>
    <row r="5" spans="1:9" x14ac:dyDescent="0.35">
      <c r="A5" s="11" t="s">
        <v>88</v>
      </c>
      <c r="B5" s="5">
        <v>2496183</v>
      </c>
      <c r="C5" s="8">
        <v>8.7999999999999995E-2</v>
      </c>
      <c r="D5" s="5">
        <v>21113</v>
      </c>
      <c r="E5" s="8">
        <v>4.0000000000000001E-3</v>
      </c>
      <c r="F5" s="5">
        <v>0</v>
      </c>
      <c r="G5" s="8">
        <v>0</v>
      </c>
      <c r="H5" s="5">
        <v>2517296</v>
      </c>
      <c r="I5" s="25">
        <v>4.8000000000000001E-2</v>
      </c>
    </row>
    <row r="6" spans="1:9" x14ac:dyDescent="0.35">
      <c r="A6" s="27" t="s">
        <v>89</v>
      </c>
      <c r="B6" s="28">
        <v>6264055</v>
      </c>
      <c r="C6" s="30">
        <v>0.221</v>
      </c>
      <c r="D6" s="28">
        <v>253727</v>
      </c>
      <c r="E6" s="30">
        <v>4.2999999999999997E-2</v>
      </c>
      <c r="F6" s="28">
        <v>1531647</v>
      </c>
      <c r="G6" s="30">
        <v>8.5000000000000006E-2</v>
      </c>
      <c r="H6" s="28">
        <v>8049429</v>
      </c>
      <c r="I6" s="31">
        <v>0.154</v>
      </c>
    </row>
    <row r="7" spans="1:9" ht="15.45" x14ac:dyDescent="0.4">
      <c r="A7" s="22" t="s">
        <v>90</v>
      </c>
      <c r="B7" s="23">
        <f t="shared" ref="B7:I7" si="0">SUM(B4:B6)</f>
        <v>28406964</v>
      </c>
      <c r="C7" s="24">
        <f t="shared" si="0"/>
        <v>1.0009999999999999</v>
      </c>
      <c r="D7" s="23">
        <f t="shared" si="0"/>
        <v>5912743</v>
      </c>
      <c r="E7" s="24">
        <v>0.99</v>
      </c>
      <c r="F7" s="23">
        <f t="shared" si="0"/>
        <v>17979428</v>
      </c>
      <c r="G7" s="24">
        <v>1.01</v>
      </c>
      <c r="H7" s="23">
        <f t="shared" si="0"/>
        <v>52299135</v>
      </c>
      <c r="I7" s="24">
        <f t="shared" si="0"/>
        <v>1</v>
      </c>
    </row>
    <row r="8" spans="1:9" x14ac:dyDescent="0.35">
      <c r="A8" s="76" t="s">
        <v>91</v>
      </c>
      <c r="B8" s="76"/>
      <c r="C8" s="76"/>
      <c r="D8" s="76"/>
      <c r="E8" s="76"/>
      <c r="F8" s="76"/>
      <c r="G8" s="76"/>
      <c r="H8" s="76"/>
      <c r="I8" s="76"/>
    </row>
  </sheetData>
  <mergeCells count="3">
    <mergeCell ref="A1:I1"/>
    <mergeCell ref="A2:I2"/>
    <mergeCell ref="A8:I8"/>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
  <sheetViews>
    <sheetView workbookViewId="0">
      <selection activeCell="B4" sqref="B4"/>
    </sheetView>
  </sheetViews>
  <sheetFormatPr defaultRowHeight="15" x14ac:dyDescent="0.35"/>
  <cols>
    <col min="1" max="1" width="29.75" customWidth="1"/>
    <col min="2" max="9" width="20.75" customWidth="1"/>
  </cols>
  <sheetData>
    <row r="1" spans="1:9" ht="36.65" customHeight="1" x14ac:dyDescent="0.35">
      <c r="A1" s="72" t="s">
        <v>92</v>
      </c>
      <c r="B1" s="72"/>
      <c r="C1" s="72"/>
      <c r="D1" s="72"/>
      <c r="E1" s="72"/>
      <c r="F1" s="72"/>
      <c r="G1" s="72"/>
      <c r="H1" s="72"/>
      <c r="I1" s="72"/>
    </row>
    <row r="2" spans="1:9" ht="20.149999999999999" x14ac:dyDescent="0.5">
      <c r="A2" s="73" t="s">
        <v>93</v>
      </c>
      <c r="B2" s="73"/>
      <c r="C2" s="73"/>
      <c r="D2" s="73"/>
      <c r="E2" s="73"/>
      <c r="F2" s="73"/>
      <c r="G2" s="73"/>
      <c r="H2" s="73"/>
      <c r="I2" s="73"/>
    </row>
    <row r="3" spans="1:9" s="1" customFormat="1" ht="45" customHeight="1" x14ac:dyDescent="0.35">
      <c r="A3" s="56" t="s">
        <v>71</v>
      </c>
      <c r="B3" s="57" t="s">
        <v>72</v>
      </c>
      <c r="C3" s="59" t="s">
        <v>73</v>
      </c>
      <c r="D3" s="57" t="s">
        <v>74</v>
      </c>
      <c r="E3" s="59" t="s">
        <v>75</v>
      </c>
      <c r="F3" s="57" t="s">
        <v>76</v>
      </c>
      <c r="G3" s="59" t="s">
        <v>77</v>
      </c>
      <c r="H3" s="57" t="s">
        <v>78</v>
      </c>
      <c r="I3" s="60" t="s">
        <v>79</v>
      </c>
    </row>
    <row r="4" spans="1:9" x14ac:dyDescent="0.35">
      <c r="A4" s="27" t="s">
        <v>94</v>
      </c>
      <c r="B4" s="28">
        <v>54365112</v>
      </c>
      <c r="C4" s="30">
        <v>0.995</v>
      </c>
      <c r="D4" s="28">
        <v>32604</v>
      </c>
      <c r="E4" s="30">
        <v>0.997</v>
      </c>
      <c r="F4" s="28">
        <v>10470516</v>
      </c>
      <c r="G4" s="30">
        <v>0.94799999999999995</v>
      </c>
      <c r="H4" s="28">
        <v>64868232</v>
      </c>
      <c r="I4" s="31">
        <v>0.98699999999999999</v>
      </c>
    </row>
    <row r="5" spans="1:9" x14ac:dyDescent="0.35">
      <c r="A5" s="11" t="s">
        <v>95</v>
      </c>
      <c r="B5" s="5">
        <v>82394</v>
      </c>
      <c r="C5" s="8">
        <v>2E-3</v>
      </c>
      <c r="D5" s="5">
        <v>0</v>
      </c>
      <c r="E5" s="8">
        <v>0</v>
      </c>
      <c r="F5" s="5">
        <v>0</v>
      </c>
      <c r="G5" s="8">
        <v>0</v>
      </c>
      <c r="H5" s="5">
        <v>82394</v>
      </c>
      <c r="I5" s="25">
        <v>1E-3</v>
      </c>
    </row>
    <row r="6" spans="1:9" x14ac:dyDescent="0.35">
      <c r="A6" s="27" t="s">
        <v>96</v>
      </c>
      <c r="B6" s="28">
        <v>201316</v>
      </c>
      <c r="C6" s="30">
        <v>4.0000000000000001E-3</v>
      </c>
      <c r="D6" s="28">
        <v>91</v>
      </c>
      <c r="E6" s="30">
        <v>3.0000000000000001E-3</v>
      </c>
      <c r="F6" s="28">
        <v>571098</v>
      </c>
      <c r="G6" s="30">
        <v>5.1999999999999998E-2</v>
      </c>
      <c r="H6" s="28">
        <v>772505</v>
      </c>
      <c r="I6" s="31">
        <v>1.2E-2</v>
      </c>
    </row>
    <row r="7" spans="1:9" ht="15.45" x14ac:dyDescent="0.4">
      <c r="A7" s="22" t="s">
        <v>97</v>
      </c>
      <c r="B7" s="23">
        <f t="shared" ref="B7:I7" si="0">SUM(B4:B6)</f>
        <v>54648822</v>
      </c>
      <c r="C7" s="24">
        <f t="shared" si="0"/>
        <v>1.0009999999999999</v>
      </c>
      <c r="D7" s="23">
        <f t="shared" si="0"/>
        <v>32695</v>
      </c>
      <c r="E7" s="24">
        <f t="shared" si="0"/>
        <v>1</v>
      </c>
      <c r="F7" s="23">
        <f t="shared" si="0"/>
        <v>11041614</v>
      </c>
      <c r="G7" s="24">
        <f t="shared" si="0"/>
        <v>1</v>
      </c>
      <c r="H7" s="23">
        <f t="shared" si="0"/>
        <v>65723131</v>
      </c>
      <c r="I7" s="24">
        <f t="shared" si="0"/>
        <v>1</v>
      </c>
    </row>
    <row r="8" spans="1:9" x14ac:dyDescent="0.35">
      <c r="A8" s="76" t="s">
        <v>98</v>
      </c>
      <c r="B8" s="76"/>
      <c r="C8" s="76"/>
      <c r="D8" s="76"/>
      <c r="E8" s="76"/>
      <c r="F8" s="76"/>
      <c r="G8" s="76"/>
      <c r="H8" s="76"/>
      <c r="I8" s="76"/>
    </row>
  </sheetData>
  <mergeCells count="3">
    <mergeCell ref="A1:I1"/>
    <mergeCell ref="A2:I2"/>
    <mergeCell ref="A8:I8"/>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workbookViewId="0">
      <selection activeCell="C4" sqref="C4"/>
    </sheetView>
  </sheetViews>
  <sheetFormatPr defaultRowHeight="15" x14ac:dyDescent="0.35"/>
  <cols>
    <col min="1" max="1" width="29.75" customWidth="1"/>
    <col min="2" max="9" width="20.75" customWidth="1"/>
  </cols>
  <sheetData>
    <row r="1" spans="1:9" ht="37.5" customHeight="1" x14ac:dyDescent="0.35">
      <c r="A1" s="72" t="s">
        <v>99</v>
      </c>
      <c r="B1" s="72"/>
      <c r="C1" s="72"/>
      <c r="D1" s="72"/>
      <c r="E1" s="72"/>
      <c r="F1" s="72"/>
      <c r="G1" s="72"/>
      <c r="H1" s="72"/>
      <c r="I1" s="72"/>
    </row>
    <row r="2" spans="1:9" ht="20.149999999999999" x14ac:dyDescent="0.5">
      <c r="A2" s="73" t="s">
        <v>100</v>
      </c>
      <c r="B2" s="73"/>
      <c r="C2" s="73"/>
      <c r="D2" s="73"/>
      <c r="E2" s="73"/>
      <c r="F2" s="73"/>
      <c r="G2" s="73"/>
      <c r="H2" s="73"/>
      <c r="I2" s="73"/>
    </row>
    <row r="3" spans="1:9" s="1" customFormat="1" ht="45" customHeight="1" x14ac:dyDescent="0.35">
      <c r="A3" s="56" t="s">
        <v>71</v>
      </c>
      <c r="B3" s="57" t="s">
        <v>72</v>
      </c>
      <c r="C3" s="59" t="s">
        <v>73</v>
      </c>
      <c r="D3" s="57" t="s">
        <v>74</v>
      </c>
      <c r="E3" s="59" t="s">
        <v>75</v>
      </c>
      <c r="F3" s="57" t="s">
        <v>76</v>
      </c>
      <c r="G3" s="59" t="s">
        <v>77</v>
      </c>
      <c r="H3" s="57" t="s">
        <v>78</v>
      </c>
      <c r="I3" s="60" t="s">
        <v>79</v>
      </c>
    </row>
    <row r="4" spans="1:9" x14ac:dyDescent="0.35">
      <c r="A4" s="27" t="s">
        <v>101</v>
      </c>
      <c r="B4" s="28">
        <v>23987319</v>
      </c>
      <c r="C4" s="30">
        <v>0.71099999999999997</v>
      </c>
      <c r="D4" s="28">
        <v>3948626</v>
      </c>
      <c r="E4" s="30">
        <v>0.96799999999999997</v>
      </c>
      <c r="F4" s="28">
        <v>21859506</v>
      </c>
      <c r="G4" s="30">
        <v>0.92400000000000004</v>
      </c>
      <c r="H4" s="28">
        <v>49795451</v>
      </c>
      <c r="I4" s="31">
        <v>0.81</v>
      </c>
    </row>
    <row r="5" spans="1:9" x14ac:dyDescent="0.35">
      <c r="A5" s="11" t="s">
        <v>102</v>
      </c>
      <c r="B5" s="5">
        <v>2469065</v>
      </c>
      <c r="C5" s="8">
        <v>7.2999999999999995E-2</v>
      </c>
      <c r="D5" s="5">
        <v>13749</v>
      </c>
      <c r="E5" s="8">
        <v>3.0000000000000001E-3</v>
      </c>
      <c r="F5" s="5">
        <v>0</v>
      </c>
      <c r="G5" s="8">
        <v>0</v>
      </c>
      <c r="H5" s="5">
        <v>2482814</v>
      </c>
      <c r="I5" s="25">
        <v>0.04</v>
      </c>
    </row>
    <row r="6" spans="1:9" x14ac:dyDescent="0.35">
      <c r="A6" s="27" t="s">
        <v>103</v>
      </c>
      <c r="B6" s="28">
        <v>7276351</v>
      </c>
      <c r="C6" s="30">
        <v>0.216</v>
      </c>
      <c r="D6" s="28">
        <v>118767</v>
      </c>
      <c r="E6" s="30">
        <v>2.9000000000000001E-2</v>
      </c>
      <c r="F6" s="28">
        <v>1808093</v>
      </c>
      <c r="G6" s="30">
        <v>7.5999999999999998E-2</v>
      </c>
      <c r="H6" s="28">
        <v>9203211</v>
      </c>
      <c r="I6" s="31">
        <v>0.15</v>
      </c>
    </row>
    <row r="7" spans="1:9" ht="15.45" x14ac:dyDescent="0.4">
      <c r="A7" s="22" t="s">
        <v>104</v>
      </c>
      <c r="B7" s="23">
        <f t="shared" ref="B7:I7" si="0">SUM(B4:B6)</f>
        <v>33732735</v>
      </c>
      <c r="C7" s="24">
        <f t="shared" si="0"/>
        <v>0.99999999999999989</v>
      </c>
      <c r="D7" s="23">
        <f t="shared" si="0"/>
        <v>4081142</v>
      </c>
      <c r="E7" s="24">
        <f t="shared" si="0"/>
        <v>1</v>
      </c>
      <c r="F7" s="23">
        <f t="shared" si="0"/>
        <v>23667599</v>
      </c>
      <c r="G7" s="24">
        <f t="shared" si="0"/>
        <v>1</v>
      </c>
      <c r="H7" s="23">
        <f t="shared" si="0"/>
        <v>61481476</v>
      </c>
      <c r="I7" s="24">
        <f t="shared" si="0"/>
        <v>1</v>
      </c>
    </row>
    <row r="8" spans="1:9" x14ac:dyDescent="0.35">
      <c r="A8" s="76" t="s">
        <v>105</v>
      </c>
      <c r="B8" s="76"/>
      <c r="C8" s="76"/>
      <c r="D8" s="76"/>
      <c r="E8" s="76"/>
      <c r="F8" s="76"/>
      <c r="G8" s="76"/>
      <c r="H8" s="76"/>
      <c r="I8" s="76"/>
    </row>
  </sheetData>
  <mergeCells count="3">
    <mergeCell ref="A1:I1"/>
    <mergeCell ref="A2:I2"/>
    <mergeCell ref="A8:I8"/>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4"/>
  <sheetViews>
    <sheetView workbookViewId="0">
      <selection sqref="A1:H1"/>
    </sheetView>
  </sheetViews>
  <sheetFormatPr defaultRowHeight="15" x14ac:dyDescent="0.35"/>
  <cols>
    <col min="1" max="1" width="22.75" customWidth="1"/>
    <col min="2" max="8" width="20.75" customWidth="1"/>
  </cols>
  <sheetData>
    <row r="1" spans="1:8" ht="51.65" customHeight="1" x14ac:dyDescent="0.35">
      <c r="A1" s="72" t="s">
        <v>295</v>
      </c>
      <c r="B1" s="72"/>
      <c r="C1" s="72"/>
      <c r="D1" s="72"/>
      <c r="E1" s="72"/>
      <c r="F1" s="72"/>
      <c r="G1" s="72"/>
      <c r="H1" s="72"/>
    </row>
    <row r="2" spans="1:8" ht="20.149999999999999" x14ac:dyDescent="0.5">
      <c r="A2" s="73" t="s">
        <v>294</v>
      </c>
      <c r="B2" s="73"/>
      <c r="C2" s="73"/>
      <c r="D2" s="73"/>
      <c r="E2" s="73"/>
      <c r="F2" s="73"/>
      <c r="G2" s="73"/>
      <c r="H2" s="73"/>
    </row>
    <row r="3" spans="1:8" s="1" customFormat="1" ht="45" customHeight="1" x14ac:dyDescent="0.35">
      <c r="A3" s="56" t="s">
        <v>2</v>
      </c>
      <c r="B3" s="57" t="s">
        <v>106</v>
      </c>
      <c r="C3" s="61" t="s">
        <v>107</v>
      </c>
      <c r="D3" s="57" t="s">
        <v>108</v>
      </c>
      <c r="E3" s="61" t="s">
        <v>109</v>
      </c>
      <c r="F3" s="57" t="s">
        <v>110</v>
      </c>
      <c r="G3" s="61" t="s">
        <v>111</v>
      </c>
      <c r="H3" s="58" t="s">
        <v>112</v>
      </c>
    </row>
    <row r="4" spans="1:8" x14ac:dyDescent="0.35">
      <c r="A4" s="32" t="s">
        <v>8</v>
      </c>
      <c r="B4" s="28">
        <v>661680</v>
      </c>
      <c r="C4" s="33">
        <v>0.63100000000000001</v>
      </c>
      <c r="D4" s="28">
        <v>122886</v>
      </c>
      <c r="E4" s="33">
        <v>0.11700000000000001</v>
      </c>
      <c r="F4" s="28">
        <v>263542</v>
      </c>
      <c r="G4" s="33">
        <v>0.251</v>
      </c>
      <c r="H4" s="29">
        <v>1048108</v>
      </c>
    </row>
    <row r="5" spans="1:8" x14ac:dyDescent="0.35">
      <c r="A5" s="4" t="s">
        <v>9</v>
      </c>
      <c r="B5" s="5">
        <v>0</v>
      </c>
      <c r="C5" s="7">
        <v>0</v>
      </c>
      <c r="D5" s="5">
        <v>0</v>
      </c>
      <c r="E5" s="7">
        <v>0</v>
      </c>
      <c r="F5" s="5">
        <v>0</v>
      </c>
      <c r="G5" s="7">
        <v>0</v>
      </c>
      <c r="H5" s="6">
        <v>0</v>
      </c>
    </row>
    <row r="6" spans="1:8" x14ac:dyDescent="0.35">
      <c r="A6" s="32" t="s">
        <v>10</v>
      </c>
      <c r="B6" s="28">
        <v>29161</v>
      </c>
      <c r="C6" s="33">
        <v>1</v>
      </c>
      <c r="D6" s="28">
        <v>0</v>
      </c>
      <c r="E6" s="33">
        <v>0</v>
      </c>
      <c r="F6" s="28">
        <v>0</v>
      </c>
      <c r="G6" s="33">
        <v>0</v>
      </c>
      <c r="H6" s="29">
        <v>29161</v>
      </c>
    </row>
    <row r="7" spans="1:8" x14ac:dyDescent="0.35">
      <c r="A7" s="4" t="s">
        <v>11</v>
      </c>
      <c r="B7" s="5">
        <v>61263</v>
      </c>
      <c r="C7" s="7">
        <v>0.498</v>
      </c>
      <c r="D7" s="5">
        <v>13199</v>
      </c>
      <c r="E7" s="7">
        <v>0.107</v>
      </c>
      <c r="F7" s="5">
        <v>48664</v>
      </c>
      <c r="G7" s="7">
        <v>0.39500000000000002</v>
      </c>
      <c r="H7" s="6">
        <v>123126</v>
      </c>
    </row>
    <row r="8" spans="1:8" x14ac:dyDescent="0.35">
      <c r="A8" s="32" t="s">
        <v>12</v>
      </c>
      <c r="B8" s="28">
        <v>20471</v>
      </c>
      <c r="C8" s="33">
        <v>0.97499999999999998</v>
      </c>
      <c r="D8" s="28">
        <v>153</v>
      </c>
      <c r="E8" s="33">
        <v>7.0000000000000001E-3</v>
      </c>
      <c r="F8" s="28">
        <v>374</v>
      </c>
      <c r="G8" s="33">
        <v>1.7999999999999999E-2</v>
      </c>
      <c r="H8" s="29">
        <v>20998</v>
      </c>
    </row>
    <row r="9" spans="1:8" x14ac:dyDescent="0.35">
      <c r="A9" s="4" t="s">
        <v>13</v>
      </c>
      <c r="B9" s="5">
        <v>22960</v>
      </c>
      <c r="C9" s="7">
        <v>0.70199999999999996</v>
      </c>
      <c r="D9" s="5">
        <v>6466</v>
      </c>
      <c r="E9" s="7">
        <v>0.19800000000000001</v>
      </c>
      <c r="F9" s="5">
        <v>3295</v>
      </c>
      <c r="G9" s="7">
        <v>0.10100000000000001</v>
      </c>
      <c r="H9" s="6">
        <v>32721</v>
      </c>
    </row>
    <row r="10" spans="1:8" x14ac:dyDescent="0.35">
      <c r="A10" s="32" t="s">
        <v>14</v>
      </c>
      <c r="B10" s="28">
        <v>304455</v>
      </c>
      <c r="C10" s="33">
        <v>0.94599999999999995</v>
      </c>
      <c r="D10" s="28">
        <v>12345</v>
      </c>
      <c r="E10" s="33">
        <v>3.7999999999999999E-2</v>
      </c>
      <c r="F10" s="28">
        <v>5034</v>
      </c>
      <c r="G10" s="33">
        <v>1.6E-2</v>
      </c>
      <c r="H10" s="29">
        <v>321834</v>
      </c>
    </row>
    <row r="11" spans="1:8" x14ac:dyDescent="0.35">
      <c r="A11" s="4" t="s">
        <v>15</v>
      </c>
      <c r="B11" s="5">
        <v>5515</v>
      </c>
      <c r="C11" s="7">
        <v>0.93899999999999995</v>
      </c>
      <c r="D11" s="5">
        <v>0</v>
      </c>
      <c r="E11" s="7">
        <v>0</v>
      </c>
      <c r="F11" s="5">
        <v>359</v>
      </c>
      <c r="G11" s="7">
        <v>6.0999999999999999E-2</v>
      </c>
      <c r="H11" s="6">
        <v>5874</v>
      </c>
    </row>
    <row r="12" spans="1:8" x14ac:dyDescent="0.35">
      <c r="A12" s="32" t="s">
        <v>16</v>
      </c>
      <c r="B12" s="28">
        <v>58210</v>
      </c>
      <c r="C12" s="33">
        <v>0.72099999999999997</v>
      </c>
      <c r="D12" s="28">
        <v>7914</v>
      </c>
      <c r="E12" s="33">
        <v>9.8000000000000004E-2</v>
      </c>
      <c r="F12" s="28">
        <v>14635</v>
      </c>
      <c r="G12" s="33">
        <v>0.18099999999999999</v>
      </c>
      <c r="H12" s="29">
        <v>80759</v>
      </c>
    </row>
    <row r="13" spans="1:8" x14ac:dyDescent="0.35">
      <c r="A13" s="4" t="s">
        <v>17</v>
      </c>
      <c r="B13" s="5">
        <v>501198</v>
      </c>
      <c r="C13" s="7">
        <v>0.72799999999999998</v>
      </c>
      <c r="D13" s="5">
        <v>64111</v>
      </c>
      <c r="E13" s="7">
        <v>9.2999999999999999E-2</v>
      </c>
      <c r="F13" s="5">
        <v>123277</v>
      </c>
      <c r="G13" s="7">
        <v>0.17899999999999999</v>
      </c>
      <c r="H13" s="6">
        <v>688586</v>
      </c>
    </row>
    <row r="14" spans="1:8" x14ac:dyDescent="0.35">
      <c r="A14" s="32" t="s">
        <v>18</v>
      </c>
      <c r="B14" s="28">
        <v>22502</v>
      </c>
      <c r="C14" s="33">
        <v>0.98699999999999999</v>
      </c>
      <c r="D14" s="28">
        <v>265</v>
      </c>
      <c r="E14" s="33">
        <v>1.2E-2</v>
      </c>
      <c r="F14" s="28">
        <v>28</v>
      </c>
      <c r="G14" s="33">
        <v>1E-3</v>
      </c>
      <c r="H14" s="29">
        <v>22795</v>
      </c>
    </row>
    <row r="15" spans="1:8" x14ac:dyDescent="0.35">
      <c r="A15" s="4" t="s">
        <v>19</v>
      </c>
      <c r="B15" s="5">
        <v>89224</v>
      </c>
      <c r="C15" s="7">
        <v>0.79100000000000004</v>
      </c>
      <c r="D15" s="5">
        <v>9082</v>
      </c>
      <c r="E15" s="7">
        <v>8.1000000000000003E-2</v>
      </c>
      <c r="F15" s="5">
        <v>14429</v>
      </c>
      <c r="G15" s="7">
        <v>0.128</v>
      </c>
      <c r="H15" s="6">
        <v>112735</v>
      </c>
    </row>
    <row r="16" spans="1:8" x14ac:dyDescent="0.35">
      <c r="A16" s="32" t="s">
        <v>20</v>
      </c>
      <c r="B16" s="28">
        <v>179760</v>
      </c>
      <c r="C16" s="33">
        <v>0.84899999999999998</v>
      </c>
      <c r="D16" s="28">
        <v>17619</v>
      </c>
      <c r="E16" s="33">
        <v>8.3000000000000004E-2</v>
      </c>
      <c r="F16" s="28">
        <v>14404</v>
      </c>
      <c r="G16" s="33">
        <v>6.8000000000000005E-2</v>
      </c>
      <c r="H16" s="29">
        <v>211783</v>
      </c>
    </row>
    <row r="17" spans="1:8" x14ac:dyDescent="0.35">
      <c r="A17" s="4" t="s">
        <v>21</v>
      </c>
      <c r="B17" s="5">
        <v>22906</v>
      </c>
      <c r="C17" s="7">
        <v>1</v>
      </c>
      <c r="D17" s="5">
        <v>0</v>
      </c>
      <c r="E17" s="7">
        <v>0</v>
      </c>
      <c r="F17" s="5">
        <v>0</v>
      </c>
      <c r="G17" s="7">
        <v>0</v>
      </c>
      <c r="H17" s="6">
        <v>22906</v>
      </c>
    </row>
    <row r="18" spans="1:8" x14ac:dyDescent="0.35">
      <c r="A18" s="32" t="s">
        <v>22</v>
      </c>
      <c r="B18" s="28">
        <v>420980</v>
      </c>
      <c r="C18" s="33">
        <v>0.72699999999999998</v>
      </c>
      <c r="D18" s="28">
        <v>51215</v>
      </c>
      <c r="E18" s="33">
        <v>8.8999999999999996E-2</v>
      </c>
      <c r="F18" s="28">
        <v>106617</v>
      </c>
      <c r="G18" s="33">
        <v>0.184</v>
      </c>
      <c r="H18" s="29">
        <v>578812</v>
      </c>
    </row>
    <row r="19" spans="1:8" x14ac:dyDescent="0.35">
      <c r="A19" s="4" t="s">
        <v>23</v>
      </c>
      <c r="B19" s="5">
        <v>69485</v>
      </c>
      <c r="C19" s="7">
        <v>0.877</v>
      </c>
      <c r="D19" s="5">
        <v>3362</v>
      </c>
      <c r="E19" s="7">
        <v>4.2000000000000003E-2</v>
      </c>
      <c r="F19" s="5">
        <v>6353</v>
      </c>
      <c r="G19" s="7">
        <v>0.08</v>
      </c>
      <c r="H19" s="6">
        <v>79200</v>
      </c>
    </row>
    <row r="20" spans="1:8" x14ac:dyDescent="0.35">
      <c r="A20" s="32" t="s">
        <v>24</v>
      </c>
      <c r="B20" s="28">
        <v>29078</v>
      </c>
      <c r="C20" s="33">
        <v>0.73399999999999999</v>
      </c>
      <c r="D20" s="28">
        <v>6318</v>
      </c>
      <c r="E20" s="33">
        <v>0.159</v>
      </c>
      <c r="F20" s="28">
        <v>4234</v>
      </c>
      <c r="G20" s="33">
        <v>0.107</v>
      </c>
      <c r="H20" s="29">
        <v>39630</v>
      </c>
    </row>
    <row r="21" spans="1:8" x14ac:dyDescent="0.35">
      <c r="A21" s="4" t="s">
        <v>25</v>
      </c>
      <c r="B21" s="5">
        <v>3641</v>
      </c>
      <c r="C21" s="7">
        <v>0.28199999999999997</v>
      </c>
      <c r="D21" s="5">
        <v>2426</v>
      </c>
      <c r="E21" s="7">
        <v>0.188</v>
      </c>
      <c r="F21" s="5">
        <v>6825</v>
      </c>
      <c r="G21" s="7">
        <v>0.52900000000000003</v>
      </c>
      <c r="H21" s="6">
        <v>12892</v>
      </c>
    </row>
    <row r="22" spans="1:8" x14ac:dyDescent="0.35">
      <c r="A22" s="32" t="s">
        <v>26</v>
      </c>
      <c r="B22" s="28">
        <v>5273885</v>
      </c>
      <c r="C22" s="33">
        <v>0.76900000000000002</v>
      </c>
      <c r="D22" s="28">
        <v>624211</v>
      </c>
      <c r="E22" s="33">
        <v>9.0999999999999998E-2</v>
      </c>
      <c r="F22" s="28">
        <v>963217</v>
      </c>
      <c r="G22" s="33">
        <v>0.14000000000000001</v>
      </c>
      <c r="H22" s="29">
        <v>6861313</v>
      </c>
    </row>
    <row r="23" spans="1:8" x14ac:dyDescent="0.35">
      <c r="A23" s="4" t="s">
        <v>27</v>
      </c>
      <c r="B23" s="5">
        <v>77700</v>
      </c>
      <c r="C23" s="7">
        <v>0.872</v>
      </c>
      <c r="D23" s="5">
        <v>1180</v>
      </c>
      <c r="E23" s="7">
        <v>1.2999999999999999E-2</v>
      </c>
      <c r="F23" s="5">
        <v>10265</v>
      </c>
      <c r="G23" s="7">
        <v>0.115</v>
      </c>
      <c r="H23" s="6">
        <v>89145</v>
      </c>
    </row>
    <row r="24" spans="1:8" x14ac:dyDescent="0.35">
      <c r="A24" s="32" t="s">
        <v>28</v>
      </c>
      <c r="B24" s="28">
        <v>69291</v>
      </c>
      <c r="C24" s="33">
        <v>0.65300000000000002</v>
      </c>
      <c r="D24" s="28">
        <v>19118</v>
      </c>
      <c r="E24" s="33">
        <v>0.18</v>
      </c>
      <c r="F24" s="28">
        <v>17738</v>
      </c>
      <c r="G24" s="33">
        <v>0.16700000000000001</v>
      </c>
      <c r="H24" s="29">
        <v>106147</v>
      </c>
    </row>
    <row r="25" spans="1:8" x14ac:dyDescent="0.35">
      <c r="A25" s="4" t="s">
        <v>29</v>
      </c>
      <c r="B25" s="5">
        <v>0</v>
      </c>
      <c r="C25" s="7">
        <v>0</v>
      </c>
      <c r="D25" s="5">
        <v>0</v>
      </c>
      <c r="E25" s="7">
        <v>0</v>
      </c>
      <c r="F25" s="5">
        <v>0</v>
      </c>
      <c r="G25" s="7">
        <v>0</v>
      </c>
      <c r="H25" s="6">
        <v>0</v>
      </c>
    </row>
    <row r="26" spans="1:8" x14ac:dyDescent="0.35">
      <c r="A26" s="32" t="s">
        <v>30</v>
      </c>
      <c r="B26" s="28">
        <v>48489</v>
      </c>
      <c r="C26" s="33">
        <v>0.93700000000000006</v>
      </c>
      <c r="D26" s="28">
        <v>1168</v>
      </c>
      <c r="E26" s="33">
        <v>2.3E-2</v>
      </c>
      <c r="F26" s="28">
        <v>2094</v>
      </c>
      <c r="G26" s="33">
        <v>4.1000000000000002E-2</v>
      </c>
      <c r="H26" s="29">
        <v>51751</v>
      </c>
    </row>
    <row r="27" spans="1:8" x14ac:dyDescent="0.35">
      <c r="A27" s="4" t="s">
        <v>31</v>
      </c>
      <c r="B27" s="5">
        <v>139163</v>
      </c>
      <c r="C27" s="7">
        <v>0.77100000000000002</v>
      </c>
      <c r="D27" s="5">
        <v>16722</v>
      </c>
      <c r="E27" s="7">
        <v>9.2999999999999999E-2</v>
      </c>
      <c r="F27" s="5">
        <v>24590</v>
      </c>
      <c r="G27" s="7">
        <v>0.13600000000000001</v>
      </c>
      <c r="H27" s="6">
        <v>180475</v>
      </c>
    </row>
    <row r="28" spans="1:8" x14ac:dyDescent="0.35">
      <c r="A28" s="32" t="s">
        <v>32</v>
      </c>
      <c r="B28" s="28">
        <v>1477</v>
      </c>
      <c r="C28" s="33">
        <v>0.77700000000000002</v>
      </c>
      <c r="D28" s="28">
        <v>219</v>
      </c>
      <c r="E28" s="33">
        <v>0.115</v>
      </c>
      <c r="F28" s="28">
        <v>205</v>
      </c>
      <c r="G28" s="33">
        <v>0.108</v>
      </c>
      <c r="H28" s="29">
        <v>1901</v>
      </c>
    </row>
    <row r="29" spans="1:8" x14ac:dyDescent="0.35">
      <c r="A29" s="4" t="s">
        <v>33</v>
      </c>
      <c r="B29" s="5">
        <v>0</v>
      </c>
      <c r="C29" s="7">
        <v>0</v>
      </c>
      <c r="D29" s="5">
        <v>0</v>
      </c>
      <c r="E29" s="7">
        <v>0</v>
      </c>
      <c r="F29" s="5">
        <v>0</v>
      </c>
      <c r="G29" s="7">
        <v>0</v>
      </c>
      <c r="H29" s="6">
        <v>0</v>
      </c>
    </row>
    <row r="30" spans="1:8" x14ac:dyDescent="0.35">
      <c r="A30" s="32" t="s">
        <v>34</v>
      </c>
      <c r="B30" s="28">
        <v>119012</v>
      </c>
      <c r="C30" s="33">
        <v>0.65800000000000003</v>
      </c>
      <c r="D30" s="28">
        <v>16084</v>
      </c>
      <c r="E30" s="33">
        <v>8.8999999999999996E-2</v>
      </c>
      <c r="F30" s="28">
        <v>45777</v>
      </c>
      <c r="G30" s="33">
        <v>0.253</v>
      </c>
      <c r="H30" s="29">
        <v>180873</v>
      </c>
    </row>
    <row r="31" spans="1:8" x14ac:dyDescent="0.35">
      <c r="A31" s="4" t="s">
        <v>35</v>
      </c>
      <c r="B31" s="5">
        <v>80470</v>
      </c>
      <c r="C31" s="7">
        <v>0.84099999999999997</v>
      </c>
      <c r="D31" s="5">
        <v>7948</v>
      </c>
      <c r="E31" s="7">
        <v>8.3000000000000004E-2</v>
      </c>
      <c r="F31" s="5">
        <v>7286</v>
      </c>
      <c r="G31" s="7">
        <v>7.5999999999999998E-2</v>
      </c>
      <c r="H31" s="6">
        <v>95704</v>
      </c>
    </row>
    <row r="32" spans="1:8" x14ac:dyDescent="0.35">
      <c r="A32" s="32" t="s">
        <v>36</v>
      </c>
      <c r="B32" s="28">
        <v>9477</v>
      </c>
      <c r="C32" s="33">
        <v>0.84899999999999998</v>
      </c>
      <c r="D32" s="28">
        <v>1430</v>
      </c>
      <c r="E32" s="33">
        <v>0.128</v>
      </c>
      <c r="F32" s="28">
        <v>257</v>
      </c>
      <c r="G32" s="33">
        <v>2.3E-2</v>
      </c>
      <c r="H32" s="29">
        <v>11164</v>
      </c>
    </row>
    <row r="33" spans="1:8" x14ac:dyDescent="0.35">
      <c r="A33" s="4" t="s">
        <v>37</v>
      </c>
      <c r="B33" s="5">
        <v>602213</v>
      </c>
      <c r="C33" s="7">
        <v>0.64500000000000002</v>
      </c>
      <c r="D33" s="5">
        <v>84229</v>
      </c>
      <c r="E33" s="7">
        <v>0.09</v>
      </c>
      <c r="F33" s="5">
        <v>247050</v>
      </c>
      <c r="G33" s="7">
        <v>0.26500000000000001</v>
      </c>
      <c r="H33" s="6">
        <v>933492</v>
      </c>
    </row>
    <row r="34" spans="1:8" x14ac:dyDescent="0.35">
      <c r="A34" s="32" t="s">
        <v>38</v>
      </c>
      <c r="B34" s="28">
        <v>51178</v>
      </c>
      <c r="C34" s="33">
        <v>0.746</v>
      </c>
      <c r="D34" s="28">
        <v>3834</v>
      </c>
      <c r="E34" s="33">
        <v>5.6000000000000001E-2</v>
      </c>
      <c r="F34" s="28">
        <v>13558</v>
      </c>
      <c r="G34" s="33">
        <v>0.19800000000000001</v>
      </c>
      <c r="H34" s="29">
        <v>68570</v>
      </c>
    </row>
    <row r="35" spans="1:8" x14ac:dyDescent="0.35">
      <c r="A35" s="4" t="s">
        <v>39</v>
      </c>
      <c r="B35" s="5">
        <v>23507</v>
      </c>
      <c r="C35" s="7">
        <v>0.90100000000000002</v>
      </c>
      <c r="D35" s="5">
        <v>559</v>
      </c>
      <c r="E35" s="7">
        <v>2.1000000000000001E-2</v>
      </c>
      <c r="F35" s="5">
        <v>2012</v>
      </c>
      <c r="G35" s="7">
        <v>7.6999999999999999E-2</v>
      </c>
      <c r="H35" s="6">
        <v>26078</v>
      </c>
    </row>
    <row r="36" spans="1:8" x14ac:dyDescent="0.35">
      <c r="A36" s="32" t="s">
        <v>40</v>
      </c>
      <c r="B36" s="28">
        <v>515543</v>
      </c>
      <c r="C36" s="33">
        <v>0.59199999999999997</v>
      </c>
      <c r="D36" s="28">
        <v>139272</v>
      </c>
      <c r="E36" s="33">
        <v>0.16</v>
      </c>
      <c r="F36" s="28">
        <v>216485</v>
      </c>
      <c r="G36" s="33">
        <v>0.249</v>
      </c>
      <c r="H36" s="29">
        <v>871300</v>
      </c>
    </row>
    <row r="37" spans="1:8" x14ac:dyDescent="0.35">
      <c r="A37" s="4" t="s">
        <v>41</v>
      </c>
      <c r="B37" s="5">
        <v>622601</v>
      </c>
      <c r="C37" s="7">
        <v>0.80800000000000005</v>
      </c>
      <c r="D37" s="5">
        <v>45629</v>
      </c>
      <c r="E37" s="7">
        <v>5.8999999999999997E-2</v>
      </c>
      <c r="F37" s="5">
        <v>102460</v>
      </c>
      <c r="G37" s="7">
        <v>0.13300000000000001</v>
      </c>
      <c r="H37" s="6">
        <v>770690</v>
      </c>
    </row>
    <row r="38" spans="1:8" x14ac:dyDescent="0.35">
      <c r="A38" s="32" t="s">
        <v>42</v>
      </c>
      <c r="B38" s="28">
        <v>5223</v>
      </c>
      <c r="C38" s="33">
        <v>0.44800000000000001</v>
      </c>
      <c r="D38" s="28">
        <v>1627</v>
      </c>
      <c r="E38" s="33">
        <v>0.14000000000000001</v>
      </c>
      <c r="F38" s="28">
        <v>4816</v>
      </c>
      <c r="G38" s="33">
        <v>0.41299999999999998</v>
      </c>
      <c r="H38" s="29">
        <v>11666</v>
      </c>
    </row>
    <row r="39" spans="1:8" x14ac:dyDescent="0.35">
      <c r="A39" s="4" t="s">
        <v>43</v>
      </c>
      <c r="B39" s="5">
        <v>461455</v>
      </c>
      <c r="C39" s="7">
        <v>0.66</v>
      </c>
      <c r="D39" s="5">
        <v>42026</v>
      </c>
      <c r="E39" s="7">
        <v>0.06</v>
      </c>
      <c r="F39" s="5">
        <v>195534</v>
      </c>
      <c r="G39" s="7">
        <v>0.28000000000000003</v>
      </c>
      <c r="H39" s="6">
        <v>699015</v>
      </c>
    </row>
    <row r="40" spans="1:8" x14ac:dyDescent="0.35">
      <c r="A40" s="32" t="s">
        <v>44</v>
      </c>
      <c r="B40" s="28">
        <v>1180383</v>
      </c>
      <c r="C40" s="33">
        <v>0.54400000000000004</v>
      </c>
      <c r="D40" s="28">
        <v>171336</v>
      </c>
      <c r="E40" s="33">
        <v>7.9000000000000001E-2</v>
      </c>
      <c r="F40" s="28">
        <v>817761</v>
      </c>
      <c r="G40" s="33">
        <v>0.377</v>
      </c>
      <c r="H40" s="29">
        <v>2169480</v>
      </c>
    </row>
    <row r="41" spans="1:8" x14ac:dyDescent="0.35">
      <c r="A41" s="4" t="s">
        <v>45</v>
      </c>
      <c r="B41" s="5">
        <v>430630</v>
      </c>
      <c r="C41" s="7">
        <v>0.74199999999999999</v>
      </c>
      <c r="D41" s="5">
        <v>65355</v>
      </c>
      <c r="E41" s="7">
        <v>0.113</v>
      </c>
      <c r="F41" s="5">
        <v>84164</v>
      </c>
      <c r="G41" s="7">
        <v>0.14499999999999999</v>
      </c>
      <c r="H41" s="6">
        <v>580149</v>
      </c>
    </row>
    <row r="42" spans="1:8" x14ac:dyDescent="0.35">
      <c r="A42" s="32" t="s">
        <v>46</v>
      </c>
      <c r="B42" s="28">
        <v>240261</v>
      </c>
      <c r="C42" s="33">
        <v>0.81100000000000005</v>
      </c>
      <c r="D42" s="28">
        <v>28195</v>
      </c>
      <c r="E42" s="33">
        <v>9.5000000000000001E-2</v>
      </c>
      <c r="F42" s="28">
        <v>27716</v>
      </c>
      <c r="G42" s="33">
        <v>9.4E-2</v>
      </c>
      <c r="H42" s="29">
        <v>296172</v>
      </c>
    </row>
    <row r="43" spans="1:8" x14ac:dyDescent="0.35">
      <c r="A43" s="4" t="s">
        <v>47</v>
      </c>
      <c r="B43" s="5">
        <v>243808</v>
      </c>
      <c r="C43" s="7">
        <v>0.88900000000000001</v>
      </c>
      <c r="D43" s="5">
        <v>10488</v>
      </c>
      <c r="E43" s="7">
        <v>3.7999999999999999E-2</v>
      </c>
      <c r="F43" s="5">
        <v>19891</v>
      </c>
      <c r="G43" s="7">
        <v>7.2999999999999995E-2</v>
      </c>
      <c r="H43" s="6">
        <v>274187</v>
      </c>
    </row>
    <row r="44" spans="1:8" x14ac:dyDescent="0.35">
      <c r="A44" s="32" t="s">
        <v>48</v>
      </c>
      <c r="B44" s="28">
        <v>191265</v>
      </c>
      <c r="C44" s="33">
        <v>0.63600000000000001</v>
      </c>
      <c r="D44" s="28">
        <v>46626</v>
      </c>
      <c r="E44" s="33">
        <v>0.155</v>
      </c>
      <c r="F44" s="28">
        <v>62722</v>
      </c>
      <c r="G44" s="33">
        <v>0.20899999999999999</v>
      </c>
      <c r="H44" s="29">
        <v>300613</v>
      </c>
    </row>
    <row r="45" spans="1:8" x14ac:dyDescent="0.35">
      <c r="A45" s="4" t="s">
        <v>49</v>
      </c>
      <c r="B45" s="5">
        <v>161189</v>
      </c>
      <c r="C45" s="7">
        <v>0.70199999999999996</v>
      </c>
      <c r="D45" s="5">
        <v>14986</v>
      </c>
      <c r="E45" s="7">
        <v>6.5000000000000002E-2</v>
      </c>
      <c r="F45" s="5">
        <v>53489</v>
      </c>
      <c r="G45" s="7">
        <v>0.23300000000000001</v>
      </c>
      <c r="H45" s="6">
        <v>229664</v>
      </c>
    </row>
    <row r="46" spans="1:8" x14ac:dyDescent="0.35">
      <c r="A46" s="32" t="s">
        <v>50</v>
      </c>
      <c r="B46" s="28">
        <v>378136</v>
      </c>
      <c r="C46" s="33">
        <v>0.433</v>
      </c>
      <c r="D46" s="28">
        <v>85709</v>
      </c>
      <c r="E46" s="33">
        <v>9.8000000000000004E-2</v>
      </c>
      <c r="F46" s="28">
        <v>409698</v>
      </c>
      <c r="G46" s="33">
        <v>0.46899999999999997</v>
      </c>
      <c r="H46" s="29">
        <v>873543</v>
      </c>
    </row>
    <row r="47" spans="1:8" x14ac:dyDescent="0.35">
      <c r="A47" s="4" t="s">
        <v>51</v>
      </c>
      <c r="B47" s="5">
        <v>88542</v>
      </c>
      <c r="C47" s="7">
        <v>0.76100000000000001</v>
      </c>
      <c r="D47" s="5">
        <v>14652</v>
      </c>
      <c r="E47" s="7">
        <v>0.126</v>
      </c>
      <c r="F47" s="5">
        <v>13178</v>
      </c>
      <c r="G47" s="7">
        <v>0.113</v>
      </c>
      <c r="H47" s="6">
        <v>116372</v>
      </c>
    </row>
    <row r="48" spans="1:8" x14ac:dyDescent="0.35">
      <c r="A48" s="32" t="s">
        <v>52</v>
      </c>
      <c r="B48" s="28">
        <v>117888</v>
      </c>
      <c r="C48" s="33">
        <v>0.70199999999999996</v>
      </c>
      <c r="D48" s="28">
        <v>10167</v>
      </c>
      <c r="E48" s="33">
        <v>6.0999999999999999E-2</v>
      </c>
      <c r="F48" s="28">
        <v>39938</v>
      </c>
      <c r="G48" s="33">
        <v>0.23799999999999999</v>
      </c>
      <c r="H48" s="29">
        <v>167993</v>
      </c>
    </row>
    <row r="49" spans="1:8" x14ac:dyDescent="0.35">
      <c r="A49" s="4" t="s">
        <v>53</v>
      </c>
      <c r="B49" s="5">
        <v>0</v>
      </c>
      <c r="C49" s="7">
        <v>0</v>
      </c>
      <c r="D49" s="5">
        <v>0</v>
      </c>
      <c r="E49" s="7">
        <v>0</v>
      </c>
      <c r="F49" s="5">
        <v>0</v>
      </c>
      <c r="G49" s="7">
        <v>0</v>
      </c>
      <c r="H49" s="6">
        <v>0</v>
      </c>
    </row>
    <row r="50" spans="1:8" x14ac:dyDescent="0.35">
      <c r="A50" s="32" t="s">
        <v>54</v>
      </c>
      <c r="B50" s="28">
        <v>18073</v>
      </c>
      <c r="C50" s="33">
        <v>0.76400000000000001</v>
      </c>
      <c r="D50" s="28">
        <v>3131</v>
      </c>
      <c r="E50" s="33">
        <v>0.13200000000000001</v>
      </c>
      <c r="F50" s="28">
        <v>2454</v>
      </c>
      <c r="G50" s="33">
        <v>0.104</v>
      </c>
      <c r="H50" s="29">
        <v>23658</v>
      </c>
    </row>
    <row r="51" spans="1:8" x14ac:dyDescent="0.35">
      <c r="A51" s="4" t="s">
        <v>55</v>
      </c>
      <c r="B51" s="5">
        <v>21281</v>
      </c>
      <c r="C51" s="7">
        <v>0.189</v>
      </c>
      <c r="D51" s="5">
        <v>4241</v>
      </c>
      <c r="E51" s="7">
        <v>3.7999999999999999E-2</v>
      </c>
      <c r="F51" s="5">
        <v>87259</v>
      </c>
      <c r="G51" s="7">
        <v>0.77400000000000002</v>
      </c>
      <c r="H51" s="6">
        <v>112781</v>
      </c>
    </row>
    <row r="52" spans="1:8" x14ac:dyDescent="0.35">
      <c r="A52" s="32" t="s">
        <v>56</v>
      </c>
      <c r="B52" s="28">
        <v>73999</v>
      </c>
      <c r="C52" s="33">
        <v>0.628</v>
      </c>
      <c r="D52" s="28">
        <v>10357</v>
      </c>
      <c r="E52" s="33">
        <v>8.7999999999999995E-2</v>
      </c>
      <c r="F52" s="28">
        <v>33467</v>
      </c>
      <c r="G52" s="33">
        <v>0.28399999999999997</v>
      </c>
      <c r="H52" s="29">
        <v>117823</v>
      </c>
    </row>
    <row r="53" spans="1:8" x14ac:dyDescent="0.35">
      <c r="A53" s="4" t="s">
        <v>57</v>
      </c>
      <c r="B53" s="5">
        <v>225882</v>
      </c>
      <c r="C53" s="7">
        <v>0.80800000000000005</v>
      </c>
      <c r="D53" s="5">
        <v>24311</v>
      </c>
      <c r="E53" s="7">
        <v>8.6999999999999994E-2</v>
      </c>
      <c r="F53" s="5">
        <v>29360</v>
      </c>
      <c r="G53" s="7">
        <v>0.105</v>
      </c>
      <c r="H53" s="6">
        <v>279553</v>
      </c>
    </row>
    <row r="54" spans="1:8" x14ac:dyDescent="0.35">
      <c r="A54" s="32" t="s">
        <v>58</v>
      </c>
      <c r="B54" s="28">
        <v>47723</v>
      </c>
      <c r="C54" s="33">
        <v>0.61199999999999999</v>
      </c>
      <c r="D54" s="28">
        <v>13488</v>
      </c>
      <c r="E54" s="33">
        <v>0.17299999999999999</v>
      </c>
      <c r="F54" s="28">
        <v>16740</v>
      </c>
      <c r="G54" s="33">
        <v>0.215</v>
      </c>
      <c r="H54" s="29">
        <v>77951</v>
      </c>
    </row>
    <row r="55" spans="1:8" x14ac:dyDescent="0.35">
      <c r="A55" s="4" t="s">
        <v>59</v>
      </c>
      <c r="B55" s="5">
        <v>26828</v>
      </c>
      <c r="C55" s="7">
        <v>0.80900000000000005</v>
      </c>
      <c r="D55" s="5">
        <v>2197</v>
      </c>
      <c r="E55" s="7">
        <v>6.6000000000000003E-2</v>
      </c>
      <c r="F55" s="5">
        <v>4142</v>
      </c>
      <c r="G55" s="7">
        <v>0.125</v>
      </c>
      <c r="H55" s="6">
        <v>33167</v>
      </c>
    </row>
    <row r="56" spans="1:8" x14ac:dyDescent="0.35">
      <c r="A56" s="32" t="s">
        <v>60</v>
      </c>
      <c r="B56" s="28">
        <v>636</v>
      </c>
      <c r="C56" s="33">
        <v>0.83799999999999997</v>
      </c>
      <c r="D56" s="28">
        <v>99</v>
      </c>
      <c r="E56" s="33">
        <v>0.13</v>
      </c>
      <c r="F56" s="28">
        <v>24</v>
      </c>
      <c r="G56" s="33">
        <v>3.2000000000000001E-2</v>
      </c>
      <c r="H56" s="29">
        <v>759</v>
      </c>
    </row>
    <row r="57" spans="1:8" x14ac:dyDescent="0.35">
      <c r="A57" s="4" t="s">
        <v>61</v>
      </c>
      <c r="B57" s="5">
        <v>237356</v>
      </c>
      <c r="C57" s="7">
        <v>0.69499999999999995</v>
      </c>
      <c r="D57" s="5">
        <v>23396</v>
      </c>
      <c r="E57" s="7">
        <v>6.9000000000000006E-2</v>
      </c>
      <c r="F57" s="5">
        <v>80590</v>
      </c>
      <c r="G57" s="7">
        <v>0.23599999999999999</v>
      </c>
      <c r="H57" s="6">
        <v>341342</v>
      </c>
    </row>
    <row r="58" spans="1:8" x14ac:dyDescent="0.35">
      <c r="A58" s="32" t="s">
        <v>62</v>
      </c>
      <c r="B58" s="28">
        <v>1093</v>
      </c>
      <c r="C58" s="33">
        <v>1</v>
      </c>
      <c r="D58" s="28">
        <v>0</v>
      </c>
      <c r="E58" s="33">
        <v>0</v>
      </c>
      <c r="F58" s="28">
        <v>0</v>
      </c>
      <c r="G58" s="33">
        <v>0</v>
      </c>
      <c r="H58" s="29">
        <v>1093</v>
      </c>
    </row>
    <row r="59" spans="1:8" x14ac:dyDescent="0.35">
      <c r="A59" s="4" t="s">
        <v>63</v>
      </c>
      <c r="B59" s="5">
        <v>129122</v>
      </c>
      <c r="C59" s="7">
        <v>0.89700000000000002</v>
      </c>
      <c r="D59" s="5">
        <v>6148</v>
      </c>
      <c r="E59" s="7">
        <v>4.2999999999999997E-2</v>
      </c>
      <c r="F59" s="5">
        <v>8674</v>
      </c>
      <c r="G59" s="7">
        <v>0.06</v>
      </c>
      <c r="H59" s="6">
        <v>143944</v>
      </c>
    </row>
    <row r="60" spans="1:8" x14ac:dyDescent="0.35">
      <c r="A60" s="32" t="s">
        <v>64</v>
      </c>
      <c r="B60" s="28">
        <v>50468</v>
      </c>
      <c r="C60" s="33">
        <v>0.76200000000000001</v>
      </c>
      <c r="D60" s="28">
        <v>5085</v>
      </c>
      <c r="E60" s="33">
        <v>7.6999999999999999E-2</v>
      </c>
      <c r="F60" s="28">
        <v>10681</v>
      </c>
      <c r="G60" s="33">
        <v>0.161</v>
      </c>
      <c r="H60" s="29">
        <v>66234</v>
      </c>
    </row>
    <row r="61" spans="1:8" x14ac:dyDescent="0.35">
      <c r="A61" s="4" t="s">
        <v>65</v>
      </c>
      <c r="B61" s="5">
        <v>101896</v>
      </c>
      <c r="C61" s="7">
        <v>0.64</v>
      </c>
      <c r="D61" s="5">
        <v>7262</v>
      </c>
      <c r="E61" s="7">
        <v>4.5999999999999999E-2</v>
      </c>
      <c r="F61" s="5">
        <v>50065</v>
      </c>
      <c r="G61" s="7">
        <v>0.314</v>
      </c>
      <c r="H61" s="6">
        <v>159223</v>
      </c>
    </row>
    <row r="62" spans="1:8" x14ac:dyDescent="0.35">
      <c r="A62" s="34" t="s">
        <v>66</v>
      </c>
      <c r="B62" s="35">
        <v>374727</v>
      </c>
      <c r="C62" s="36">
        <v>0.44</v>
      </c>
      <c r="D62" s="35">
        <v>52739</v>
      </c>
      <c r="E62" s="36">
        <v>6.2E-2</v>
      </c>
      <c r="F62" s="35">
        <v>424131</v>
      </c>
      <c r="G62" s="36">
        <v>0.498</v>
      </c>
      <c r="H62" s="37">
        <v>851597</v>
      </c>
    </row>
    <row r="63" spans="1:8" ht="15.45" x14ac:dyDescent="0.4">
      <c r="A63" s="10" t="s">
        <v>113</v>
      </c>
      <c r="B63" s="3">
        <f>SUBTOTAL(109,B4:B62)</f>
        <v>14944359</v>
      </c>
      <c r="C63" s="9">
        <f>AVERAGE(C4:C62)</f>
        <v>0.68840677966101704</v>
      </c>
      <c r="D63" s="3">
        <f>SUBTOTAL(109,D4:D62)</f>
        <v>1922585</v>
      </c>
      <c r="E63" s="9">
        <f>AVERAGE(E4:E62)</f>
        <v>7.7186440677966095E-2</v>
      </c>
      <c r="F63" s="3">
        <f>SUBTOTAL(109,F4:F62)</f>
        <v>4741558</v>
      </c>
      <c r="G63" s="9">
        <f>AVERAGE(G4:G62)</f>
        <v>0.1666440677966102</v>
      </c>
      <c r="H63" s="3">
        <f>SUBTOTAL(109,H4:H62)</f>
        <v>21608502</v>
      </c>
    </row>
    <row r="64" spans="1:8" x14ac:dyDescent="0.35">
      <c r="A64" s="74" t="s">
        <v>114</v>
      </c>
      <c r="B64" s="74"/>
      <c r="C64" s="74"/>
      <c r="D64" s="74"/>
      <c r="E64" s="74"/>
      <c r="F64" s="74"/>
      <c r="G64" s="74"/>
      <c r="H64" s="74"/>
    </row>
  </sheetData>
  <mergeCells count="3">
    <mergeCell ref="A1:H1"/>
    <mergeCell ref="A2:H2"/>
    <mergeCell ref="A64:H64"/>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4"/>
  <sheetViews>
    <sheetView workbookViewId="0">
      <selection sqref="A1:H1"/>
    </sheetView>
  </sheetViews>
  <sheetFormatPr defaultRowHeight="15" x14ac:dyDescent="0.35"/>
  <cols>
    <col min="1" max="1" width="22.75" customWidth="1"/>
    <col min="2" max="8" width="20.75" customWidth="1"/>
  </cols>
  <sheetData>
    <row r="1" spans="1:8" ht="50.5" customHeight="1" x14ac:dyDescent="0.35">
      <c r="A1" s="72" t="s">
        <v>296</v>
      </c>
      <c r="B1" s="72"/>
      <c r="C1" s="72"/>
      <c r="D1" s="72"/>
      <c r="E1" s="72"/>
      <c r="F1" s="72"/>
      <c r="G1" s="72"/>
      <c r="H1" s="72"/>
    </row>
    <row r="2" spans="1:8" ht="20.149999999999999" x14ac:dyDescent="0.5">
      <c r="A2" s="73" t="s">
        <v>115</v>
      </c>
      <c r="B2" s="73"/>
      <c r="C2" s="73"/>
      <c r="D2" s="73"/>
      <c r="E2" s="73"/>
      <c r="F2" s="73"/>
      <c r="G2" s="73"/>
      <c r="H2" s="73"/>
    </row>
    <row r="3" spans="1:8" s="1" customFormat="1" ht="45" customHeight="1" x14ac:dyDescent="0.35">
      <c r="A3" s="56" t="s">
        <v>2</v>
      </c>
      <c r="B3" s="57" t="s">
        <v>116</v>
      </c>
      <c r="C3" s="61" t="s">
        <v>117</v>
      </c>
      <c r="D3" s="57" t="s">
        <v>118</v>
      </c>
      <c r="E3" s="61" t="s">
        <v>119</v>
      </c>
      <c r="F3" s="57" t="s">
        <v>120</v>
      </c>
      <c r="G3" s="61" t="s">
        <v>121</v>
      </c>
      <c r="H3" s="58" t="s">
        <v>122</v>
      </c>
    </row>
    <row r="4" spans="1:8" x14ac:dyDescent="0.35">
      <c r="A4" s="32" t="s">
        <v>8</v>
      </c>
      <c r="B4" s="28">
        <v>910943</v>
      </c>
      <c r="C4" s="33">
        <v>0.65700000000000003</v>
      </c>
      <c r="D4" s="28">
        <v>158441</v>
      </c>
      <c r="E4" s="33">
        <v>0.114</v>
      </c>
      <c r="F4" s="28">
        <v>316896</v>
      </c>
      <c r="G4" s="33">
        <v>0.22900000000000001</v>
      </c>
      <c r="H4" s="29">
        <v>1386280</v>
      </c>
    </row>
    <row r="5" spans="1:8" x14ac:dyDescent="0.35">
      <c r="A5" s="4" t="s">
        <v>9</v>
      </c>
      <c r="B5" s="5">
        <v>0</v>
      </c>
      <c r="C5" s="7">
        <v>0</v>
      </c>
      <c r="D5" s="5">
        <v>0</v>
      </c>
      <c r="E5" s="7">
        <v>0</v>
      </c>
      <c r="F5" s="5">
        <v>0</v>
      </c>
      <c r="G5" s="7">
        <v>0</v>
      </c>
      <c r="H5" s="6">
        <v>0</v>
      </c>
    </row>
    <row r="6" spans="1:8" x14ac:dyDescent="0.35">
      <c r="A6" s="32" t="s">
        <v>10</v>
      </c>
      <c r="B6" s="28">
        <v>28267</v>
      </c>
      <c r="C6" s="33">
        <v>1</v>
      </c>
      <c r="D6" s="28">
        <v>0</v>
      </c>
      <c r="E6" s="33">
        <v>0</v>
      </c>
      <c r="F6" s="28">
        <v>0</v>
      </c>
      <c r="G6" s="33">
        <v>0</v>
      </c>
      <c r="H6" s="29">
        <v>28267</v>
      </c>
    </row>
    <row r="7" spans="1:8" x14ac:dyDescent="0.35">
      <c r="A7" s="4" t="s">
        <v>11</v>
      </c>
      <c r="B7" s="5">
        <v>65505</v>
      </c>
      <c r="C7" s="7">
        <v>0.47199999999999998</v>
      </c>
      <c r="D7" s="5">
        <v>14817</v>
      </c>
      <c r="E7" s="7">
        <v>0.107</v>
      </c>
      <c r="F7" s="5">
        <v>58504</v>
      </c>
      <c r="G7" s="7">
        <v>0.42099999999999999</v>
      </c>
      <c r="H7" s="6">
        <v>138826</v>
      </c>
    </row>
    <row r="8" spans="1:8" x14ac:dyDescent="0.35">
      <c r="A8" s="32" t="s">
        <v>12</v>
      </c>
      <c r="B8" s="28">
        <v>21288</v>
      </c>
      <c r="C8" s="33">
        <v>0.96899999999999997</v>
      </c>
      <c r="D8" s="28">
        <v>199</v>
      </c>
      <c r="E8" s="33">
        <v>8.9999999999999993E-3</v>
      </c>
      <c r="F8" s="28">
        <v>480</v>
      </c>
      <c r="G8" s="33">
        <v>2.1999999999999999E-2</v>
      </c>
      <c r="H8" s="29">
        <v>21967</v>
      </c>
    </row>
    <row r="9" spans="1:8" x14ac:dyDescent="0.35">
      <c r="A9" s="4" t="s">
        <v>13</v>
      </c>
      <c r="B9" s="5">
        <v>28587</v>
      </c>
      <c r="C9" s="7">
        <v>0.67500000000000004</v>
      </c>
      <c r="D9" s="5">
        <v>9116</v>
      </c>
      <c r="E9" s="7">
        <v>0.215</v>
      </c>
      <c r="F9" s="5">
        <v>4649</v>
      </c>
      <c r="G9" s="7">
        <v>0.11</v>
      </c>
      <c r="H9" s="6">
        <v>42352</v>
      </c>
    </row>
    <row r="10" spans="1:8" x14ac:dyDescent="0.35">
      <c r="A10" s="32" t="s">
        <v>14</v>
      </c>
      <c r="B10" s="28">
        <v>374760</v>
      </c>
      <c r="C10" s="33">
        <v>0.92400000000000004</v>
      </c>
      <c r="D10" s="28">
        <v>13280</v>
      </c>
      <c r="E10" s="33">
        <v>3.3000000000000002E-2</v>
      </c>
      <c r="F10" s="28">
        <v>17714</v>
      </c>
      <c r="G10" s="33">
        <v>4.3999999999999997E-2</v>
      </c>
      <c r="H10" s="29">
        <v>405754</v>
      </c>
    </row>
    <row r="11" spans="1:8" x14ac:dyDescent="0.35">
      <c r="A11" s="4" t="s">
        <v>15</v>
      </c>
      <c r="B11" s="5">
        <v>5683</v>
      </c>
      <c r="C11" s="7">
        <v>0.93100000000000005</v>
      </c>
      <c r="D11" s="5">
        <v>0</v>
      </c>
      <c r="E11" s="7">
        <v>0</v>
      </c>
      <c r="F11" s="5">
        <v>419</v>
      </c>
      <c r="G11" s="7">
        <v>6.9000000000000006E-2</v>
      </c>
      <c r="H11" s="6">
        <v>6102</v>
      </c>
    </row>
    <row r="12" spans="1:8" x14ac:dyDescent="0.35">
      <c r="A12" s="32" t="s">
        <v>16</v>
      </c>
      <c r="B12" s="28">
        <v>70852</v>
      </c>
      <c r="C12" s="33">
        <v>0.76700000000000002</v>
      </c>
      <c r="D12" s="28">
        <v>5677</v>
      </c>
      <c r="E12" s="33">
        <v>6.0999999999999999E-2</v>
      </c>
      <c r="F12" s="28">
        <v>15880</v>
      </c>
      <c r="G12" s="33">
        <v>0.17199999999999999</v>
      </c>
      <c r="H12" s="29">
        <v>92409</v>
      </c>
    </row>
    <row r="13" spans="1:8" x14ac:dyDescent="0.35">
      <c r="A13" s="4" t="s">
        <v>17</v>
      </c>
      <c r="B13" s="5">
        <v>702116</v>
      </c>
      <c r="C13" s="7">
        <v>0.745</v>
      </c>
      <c r="D13" s="5">
        <v>83603</v>
      </c>
      <c r="E13" s="7">
        <v>8.8999999999999996E-2</v>
      </c>
      <c r="F13" s="5">
        <v>156718</v>
      </c>
      <c r="G13" s="7">
        <v>0.16600000000000001</v>
      </c>
      <c r="H13" s="6">
        <v>942437</v>
      </c>
    </row>
    <row r="14" spans="1:8" x14ac:dyDescent="0.35">
      <c r="A14" s="32" t="s">
        <v>18</v>
      </c>
      <c r="B14" s="28">
        <v>22288</v>
      </c>
      <c r="C14" s="33">
        <v>0.98699999999999999</v>
      </c>
      <c r="D14" s="28">
        <v>265</v>
      </c>
      <c r="E14" s="33">
        <v>1.2E-2</v>
      </c>
      <c r="F14" s="28">
        <v>30</v>
      </c>
      <c r="G14" s="33">
        <v>1E-3</v>
      </c>
      <c r="H14" s="29">
        <v>22583</v>
      </c>
    </row>
    <row r="15" spans="1:8" x14ac:dyDescent="0.35">
      <c r="A15" s="4" t="s">
        <v>19</v>
      </c>
      <c r="B15" s="5">
        <v>98097</v>
      </c>
      <c r="C15" s="7">
        <v>0.79100000000000004</v>
      </c>
      <c r="D15" s="5">
        <v>9482</v>
      </c>
      <c r="E15" s="7">
        <v>7.5999999999999998E-2</v>
      </c>
      <c r="F15" s="5">
        <v>16479</v>
      </c>
      <c r="G15" s="7">
        <v>0.13300000000000001</v>
      </c>
      <c r="H15" s="6">
        <v>124058</v>
      </c>
    </row>
    <row r="16" spans="1:8" x14ac:dyDescent="0.35">
      <c r="A16" s="32" t="s">
        <v>20</v>
      </c>
      <c r="B16" s="28">
        <v>176818</v>
      </c>
      <c r="C16" s="33">
        <v>0.84299999999999997</v>
      </c>
      <c r="D16" s="28">
        <v>17556</v>
      </c>
      <c r="E16" s="33">
        <v>8.4000000000000005E-2</v>
      </c>
      <c r="F16" s="28">
        <v>15317</v>
      </c>
      <c r="G16" s="33">
        <v>7.2999999999999995E-2</v>
      </c>
      <c r="H16" s="29">
        <v>209691</v>
      </c>
    </row>
    <row r="17" spans="1:8" x14ac:dyDescent="0.35">
      <c r="A17" s="4" t="s">
        <v>21</v>
      </c>
      <c r="B17" s="5">
        <v>18920</v>
      </c>
      <c r="C17" s="7">
        <v>1</v>
      </c>
      <c r="D17" s="5">
        <v>0</v>
      </c>
      <c r="E17" s="7">
        <v>0</v>
      </c>
      <c r="F17" s="5">
        <v>0</v>
      </c>
      <c r="G17" s="7">
        <v>0</v>
      </c>
      <c r="H17" s="6">
        <v>18920</v>
      </c>
    </row>
    <row r="18" spans="1:8" x14ac:dyDescent="0.35">
      <c r="A18" s="32" t="s">
        <v>22</v>
      </c>
      <c r="B18" s="28">
        <v>508490</v>
      </c>
      <c r="C18" s="33">
        <v>0.70199999999999996</v>
      </c>
      <c r="D18" s="28">
        <v>53409</v>
      </c>
      <c r="E18" s="33">
        <v>7.3999999999999996E-2</v>
      </c>
      <c r="F18" s="28">
        <v>162597</v>
      </c>
      <c r="G18" s="33">
        <v>0.224</v>
      </c>
      <c r="H18" s="29">
        <v>724496</v>
      </c>
    </row>
    <row r="19" spans="1:8" x14ac:dyDescent="0.35">
      <c r="A19" s="4" t="s">
        <v>23</v>
      </c>
      <c r="B19" s="5">
        <v>99487</v>
      </c>
      <c r="C19" s="7">
        <v>0.85699999999999998</v>
      </c>
      <c r="D19" s="5">
        <v>7879</v>
      </c>
      <c r="E19" s="7">
        <v>6.8000000000000005E-2</v>
      </c>
      <c r="F19" s="5">
        <v>8718</v>
      </c>
      <c r="G19" s="7">
        <v>7.4999999999999997E-2</v>
      </c>
      <c r="H19" s="6">
        <v>116084</v>
      </c>
    </row>
    <row r="20" spans="1:8" x14ac:dyDescent="0.35">
      <c r="A20" s="32" t="s">
        <v>24</v>
      </c>
      <c r="B20" s="28">
        <v>24551</v>
      </c>
      <c r="C20" s="33">
        <v>0.77400000000000002</v>
      </c>
      <c r="D20" s="28">
        <v>4215</v>
      </c>
      <c r="E20" s="33">
        <v>0.13300000000000001</v>
      </c>
      <c r="F20" s="28">
        <v>2937</v>
      </c>
      <c r="G20" s="33">
        <v>9.2999999999999999E-2</v>
      </c>
      <c r="H20" s="29">
        <v>31703</v>
      </c>
    </row>
    <row r="21" spans="1:8" x14ac:dyDescent="0.35">
      <c r="A21" s="4" t="s">
        <v>25</v>
      </c>
      <c r="B21" s="5">
        <v>3733</v>
      </c>
      <c r="C21" s="7">
        <v>0.33800000000000002</v>
      </c>
      <c r="D21" s="5">
        <v>2152</v>
      </c>
      <c r="E21" s="7">
        <v>0.19500000000000001</v>
      </c>
      <c r="F21" s="5">
        <v>5156</v>
      </c>
      <c r="G21" s="7">
        <v>0.46700000000000003</v>
      </c>
      <c r="H21" s="6">
        <v>11041</v>
      </c>
    </row>
    <row r="22" spans="1:8" x14ac:dyDescent="0.35">
      <c r="A22" s="32" t="s">
        <v>26</v>
      </c>
      <c r="B22" s="28">
        <v>7079360</v>
      </c>
      <c r="C22" s="33">
        <v>0.753</v>
      </c>
      <c r="D22" s="28">
        <v>875304</v>
      </c>
      <c r="E22" s="33">
        <v>9.2999999999999999E-2</v>
      </c>
      <c r="F22" s="28">
        <v>1446829</v>
      </c>
      <c r="G22" s="33">
        <v>0.154</v>
      </c>
      <c r="H22" s="29">
        <v>9401493</v>
      </c>
    </row>
    <row r="23" spans="1:8" x14ac:dyDescent="0.35">
      <c r="A23" s="4" t="s">
        <v>27</v>
      </c>
      <c r="B23" s="5">
        <v>91182</v>
      </c>
      <c r="C23" s="7">
        <v>0.96399999999999997</v>
      </c>
      <c r="D23" s="5">
        <v>1006</v>
      </c>
      <c r="E23" s="7">
        <v>1.0999999999999999E-2</v>
      </c>
      <c r="F23" s="5">
        <v>2378</v>
      </c>
      <c r="G23" s="7">
        <v>2.5000000000000001E-2</v>
      </c>
      <c r="H23" s="6">
        <v>94566</v>
      </c>
    </row>
    <row r="24" spans="1:8" x14ac:dyDescent="0.35">
      <c r="A24" s="32" t="s">
        <v>28</v>
      </c>
      <c r="B24" s="28">
        <v>94551</v>
      </c>
      <c r="C24" s="33">
        <v>0.65800000000000003</v>
      </c>
      <c r="D24" s="28">
        <v>27290</v>
      </c>
      <c r="E24" s="33">
        <v>0.19</v>
      </c>
      <c r="F24" s="28">
        <v>21864</v>
      </c>
      <c r="G24" s="33">
        <v>0.152</v>
      </c>
      <c r="H24" s="29">
        <v>143705</v>
      </c>
    </row>
    <row r="25" spans="1:8" x14ac:dyDescent="0.35">
      <c r="A25" s="4" t="s">
        <v>29</v>
      </c>
      <c r="B25" s="5">
        <v>0</v>
      </c>
      <c r="C25" s="7">
        <v>0</v>
      </c>
      <c r="D25" s="5">
        <v>0</v>
      </c>
      <c r="E25" s="7">
        <v>0</v>
      </c>
      <c r="F25" s="5">
        <v>0</v>
      </c>
      <c r="G25" s="7">
        <v>0</v>
      </c>
      <c r="H25" s="6">
        <v>0</v>
      </c>
    </row>
    <row r="26" spans="1:8" x14ac:dyDescent="0.35">
      <c r="A26" s="32" t="s">
        <v>30</v>
      </c>
      <c r="B26" s="28">
        <v>60102</v>
      </c>
      <c r="C26" s="33">
        <v>0.93</v>
      </c>
      <c r="D26" s="28">
        <v>1599</v>
      </c>
      <c r="E26" s="33">
        <v>2.5000000000000001E-2</v>
      </c>
      <c r="F26" s="28">
        <v>2904</v>
      </c>
      <c r="G26" s="33">
        <v>4.4999999999999998E-2</v>
      </c>
      <c r="H26" s="29">
        <v>64605</v>
      </c>
    </row>
    <row r="27" spans="1:8" x14ac:dyDescent="0.35">
      <c r="A27" s="4" t="s">
        <v>31</v>
      </c>
      <c r="B27" s="5">
        <v>198154</v>
      </c>
      <c r="C27" s="7">
        <v>0.8</v>
      </c>
      <c r="D27" s="5">
        <v>19223</v>
      </c>
      <c r="E27" s="7">
        <v>7.8E-2</v>
      </c>
      <c r="F27" s="5">
        <v>30428</v>
      </c>
      <c r="G27" s="7">
        <v>0.123</v>
      </c>
      <c r="H27" s="6">
        <v>247805</v>
      </c>
    </row>
    <row r="28" spans="1:8" x14ac:dyDescent="0.35">
      <c r="A28" s="32" t="s">
        <v>32</v>
      </c>
      <c r="B28" s="28">
        <v>1382</v>
      </c>
      <c r="C28" s="33">
        <v>0.81399999999999995</v>
      </c>
      <c r="D28" s="28">
        <v>210</v>
      </c>
      <c r="E28" s="33">
        <v>0.124</v>
      </c>
      <c r="F28" s="28">
        <v>106</v>
      </c>
      <c r="G28" s="33">
        <v>6.2E-2</v>
      </c>
      <c r="H28" s="29">
        <v>1698</v>
      </c>
    </row>
    <row r="29" spans="1:8" x14ac:dyDescent="0.35">
      <c r="A29" s="4" t="s">
        <v>33</v>
      </c>
      <c r="B29" s="5">
        <v>0</v>
      </c>
      <c r="C29" s="7">
        <v>0</v>
      </c>
      <c r="D29" s="5">
        <v>0</v>
      </c>
      <c r="E29" s="7">
        <v>0</v>
      </c>
      <c r="F29" s="5">
        <v>0</v>
      </c>
      <c r="G29" s="7">
        <v>0</v>
      </c>
      <c r="H29" s="6">
        <v>0</v>
      </c>
    </row>
    <row r="30" spans="1:8" x14ac:dyDescent="0.35">
      <c r="A30" s="32" t="s">
        <v>34</v>
      </c>
      <c r="B30" s="28">
        <v>198214</v>
      </c>
      <c r="C30" s="33">
        <v>0.748</v>
      </c>
      <c r="D30" s="28">
        <v>18489</v>
      </c>
      <c r="E30" s="33">
        <v>7.0000000000000007E-2</v>
      </c>
      <c r="F30" s="28">
        <v>48248</v>
      </c>
      <c r="G30" s="33">
        <v>0.182</v>
      </c>
      <c r="H30" s="29">
        <v>264951</v>
      </c>
    </row>
    <row r="31" spans="1:8" x14ac:dyDescent="0.35">
      <c r="A31" s="4" t="s">
        <v>35</v>
      </c>
      <c r="B31" s="5">
        <v>110888</v>
      </c>
      <c r="C31" s="7">
        <v>0.86099999999999999</v>
      </c>
      <c r="D31" s="5">
        <v>9496</v>
      </c>
      <c r="E31" s="7">
        <v>7.3999999999999996E-2</v>
      </c>
      <c r="F31" s="5">
        <v>8457</v>
      </c>
      <c r="G31" s="7">
        <v>6.6000000000000003E-2</v>
      </c>
      <c r="H31" s="6">
        <v>128841</v>
      </c>
    </row>
    <row r="32" spans="1:8" x14ac:dyDescent="0.35">
      <c r="A32" s="32" t="s">
        <v>36</v>
      </c>
      <c r="B32" s="28">
        <v>16183</v>
      </c>
      <c r="C32" s="33">
        <v>0.89</v>
      </c>
      <c r="D32" s="28">
        <v>1687</v>
      </c>
      <c r="E32" s="33">
        <v>9.2999999999999999E-2</v>
      </c>
      <c r="F32" s="28">
        <v>309</v>
      </c>
      <c r="G32" s="33">
        <v>1.7000000000000001E-2</v>
      </c>
      <c r="H32" s="29">
        <v>18179</v>
      </c>
    </row>
    <row r="33" spans="1:8" x14ac:dyDescent="0.35">
      <c r="A33" s="4" t="s">
        <v>37</v>
      </c>
      <c r="B33" s="5">
        <v>917751</v>
      </c>
      <c r="C33" s="7">
        <v>0.64800000000000002</v>
      </c>
      <c r="D33" s="5">
        <v>124397</v>
      </c>
      <c r="E33" s="7">
        <v>8.7999999999999995E-2</v>
      </c>
      <c r="F33" s="5">
        <v>374604</v>
      </c>
      <c r="G33" s="7">
        <v>0.26400000000000001</v>
      </c>
      <c r="H33" s="6">
        <v>1416752</v>
      </c>
    </row>
    <row r="34" spans="1:8" x14ac:dyDescent="0.35">
      <c r="A34" s="32" t="s">
        <v>38</v>
      </c>
      <c r="B34" s="28">
        <v>57494</v>
      </c>
      <c r="C34" s="33">
        <v>0.77200000000000002</v>
      </c>
      <c r="D34" s="28">
        <v>1515</v>
      </c>
      <c r="E34" s="33">
        <v>0.02</v>
      </c>
      <c r="F34" s="28">
        <v>15436</v>
      </c>
      <c r="G34" s="33">
        <v>0.20699999999999999</v>
      </c>
      <c r="H34" s="29">
        <v>74445</v>
      </c>
    </row>
    <row r="35" spans="1:8" x14ac:dyDescent="0.35">
      <c r="A35" s="4" t="s">
        <v>39</v>
      </c>
      <c r="B35" s="5">
        <v>26700</v>
      </c>
      <c r="C35" s="7">
        <v>0.88500000000000001</v>
      </c>
      <c r="D35" s="5">
        <v>769</v>
      </c>
      <c r="E35" s="7">
        <v>2.5999999999999999E-2</v>
      </c>
      <c r="F35" s="5">
        <v>2716</v>
      </c>
      <c r="G35" s="7">
        <v>0.09</v>
      </c>
      <c r="H35" s="6">
        <v>30185</v>
      </c>
    </row>
    <row r="36" spans="1:8" x14ac:dyDescent="0.35">
      <c r="A36" s="32" t="s">
        <v>40</v>
      </c>
      <c r="B36" s="28">
        <v>535133</v>
      </c>
      <c r="C36" s="33">
        <v>0.60599999999999998</v>
      </c>
      <c r="D36" s="28">
        <v>134853</v>
      </c>
      <c r="E36" s="33">
        <v>0.153</v>
      </c>
      <c r="F36" s="28">
        <v>212441</v>
      </c>
      <c r="G36" s="33">
        <v>0.24099999999999999</v>
      </c>
      <c r="H36" s="29">
        <v>882427</v>
      </c>
    </row>
    <row r="37" spans="1:8" x14ac:dyDescent="0.35">
      <c r="A37" s="4" t="s">
        <v>41</v>
      </c>
      <c r="B37" s="5">
        <v>806560</v>
      </c>
      <c r="C37" s="7">
        <v>0.78900000000000003</v>
      </c>
      <c r="D37" s="5">
        <v>70213</v>
      </c>
      <c r="E37" s="7">
        <v>6.9000000000000006E-2</v>
      </c>
      <c r="F37" s="5">
        <v>145589</v>
      </c>
      <c r="G37" s="7">
        <v>0.14199999999999999</v>
      </c>
      <c r="H37" s="6">
        <v>1022362</v>
      </c>
    </row>
    <row r="38" spans="1:8" x14ac:dyDescent="0.35">
      <c r="A38" s="32" t="s">
        <v>42</v>
      </c>
      <c r="B38" s="28">
        <v>7661</v>
      </c>
      <c r="C38" s="33">
        <v>0.44700000000000001</v>
      </c>
      <c r="D38" s="28">
        <v>1959</v>
      </c>
      <c r="E38" s="33">
        <v>0.114</v>
      </c>
      <c r="F38" s="28">
        <v>7510</v>
      </c>
      <c r="G38" s="33">
        <v>0.438</v>
      </c>
      <c r="H38" s="29">
        <v>17130</v>
      </c>
    </row>
    <row r="39" spans="1:8" x14ac:dyDescent="0.35">
      <c r="A39" s="4" t="s">
        <v>43</v>
      </c>
      <c r="B39" s="5">
        <v>700493</v>
      </c>
      <c r="C39" s="7">
        <v>0.68100000000000005</v>
      </c>
      <c r="D39" s="5">
        <v>60991</v>
      </c>
      <c r="E39" s="7">
        <v>5.8999999999999997E-2</v>
      </c>
      <c r="F39" s="5">
        <v>266704</v>
      </c>
      <c r="G39" s="7">
        <v>0.25900000000000001</v>
      </c>
      <c r="H39" s="6">
        <v>1028188</v>
      </c>
    </row>
    <row r="40" spans="1:8" x14ac:dyDescent="0.35">
      <c r="A40" s="32" t="s">
        <v>44</v>
      </c>
      <c r="B40" s="28">
        <v>1436728</v>
      </c>
      <c r="C40" s="33">
        <v>0.55000000000000004</v>
      </c>
      <c r="D40" s="28">
        <v>189676</v>
      </c>
      <c r="E40" s="33">
        <v>7.2999999999999995E-2</v>
      </c>
      <c r="F40" s="28">
        <v>983773</v>
      </c>
      <c r="G40" s="33">
        <v>0.377</v>
      </c>
      <c r="H40" s="29">
        <v>2610177</v>
      </c>
    </row>
    <row r="41" spans="1:8" x14ac:dyDescent="0.35">
      <c r="A41" s="4" t="s">
        <v>45</v>
      </c>
      <c r="B41" s="5">
        <v>649202</v>
      </c>
      <c r="C41" s="7">
        <v>0.69199999999999995</v>
      </c>
      <c r="D41" s="5">
        <v>113465</v>
      </c>
      <c r="E41" s="7">
        <v>0.121</v>
      </c>
      <c r="F41" s="5">
        <v>175139</v>
      </c>
      <c r="G41" s="7">
        <v>0.187</v>
      </c>
      <c r="H41" s="6">
        <v>937806</v>
      </c>
    </row>
    <row r="42" spans="1:8" x14ac:dyDescent="0.35">
      <c r="A42" s="32" t="s">
        <v>46</v>
      </c>
      <c r="B42" s="28">
        <v>280887</v>
      </c>
      <c r="C42" s="33">
        <v>0.80800000000000005</v>
      </c>
      <c r="D42" s="28">
        <v>34123</v>
      </c>
      <c r="E42" s="33">
        <v>9.8000000000000004E-2</v>
      </c>
      <c r="F42" s="28">
        <v>32824</v>
      </c>
      <c r="G42" s="33">
        <v>9.4E-2</v>
      </c>
      <c r="H42" s="29">
        <v>347834</v>
      </c>
    </row>
    <row r="43" spans="1:8" x14ac:dyDescent="0.35">
      <c r="A43" s="4" t="s">
        <v>47</v>
      </c>
      <c r="B43" s="5">
        <v>249942</v>
      </c>
      <c r="C43" s="7">
        <v>0.90500000000000003</v>
      </c>
      <c r="D43" s="5">
        <v>6565</v>
      </c>
      <c r="E43" s="7">
        <v>2.4E-2</v>
      </c>
      <c r="F43" s="5">
        <v>19786</v>
      </c>
      <c r="G43" s="7">
        <v>7.1999999999999995E-2</v>
      </c>
      <c r="H43" s="6">
        <v>276293</v>
      </c>
    </row>
    <row r="44" spans="1:8" x14ac:dyDescent="0.35">
      <c r="A44" s="32" t="s">
        <v>48</v>
      </c>
      <c r="B44" s="28">
        <v>222020</v>
      </c>
      <c r="C44" s="33">
        <v>0.65400000000000003</v>
      </c>
      <c r="D44" s="28">
        <v>46441</v>
      </c>
      <c r="E44" s="33">
        <v>0.13700000000000001</v>
      </c>
      <c r="F44" s="28">
        <v>70795</v>
      </c>
      <c r="G44" s="33">
        <v>0.20899999999999999</v>
      </c>
      <c r="H44" s="29">
        <v>339256</v>
      </c>
    </row>
    <row r="45" spans="1:8" x14ac:dyDescent="0.35">
      <c r="A45" s="4" t="s">
        <v>49</v>
      </c>
      <c r="B45" s="5">
        <v>189325</v>
      </c>
      <c r="C45" s="7">
        <v>0.70899999999999996</v>
      </c>
      <c r="D45" s="5">
        <v>13716</v>
      </c>
      <c r="E45" s="7">
        <v>5.0999999999999997E-2</v>
      </c>
      <c r="F45" s="5">
        <v>63998</v>
      </c>
      <c r="G45" s="7">
        <v>0.24</v>
      </c>
      <c r="H45" s="6">
        <v>267039</v>
      </c>
    </row>
    <row r="46" spans="1:8" x14ac:dyDescent="0.35">
      <c r="A46" s="32" t="s">
        <v>50</v>
      </c>
      <c r="B46" s="28">
        <v>507597</v>
      </c>
      <c r="C46" s="33">
        <v>0.47299999999999998</v>
      </c>
      <c r="D46" s="28">
        <v>109029</v>
      </c>
      <c r="E46" s="33">
        <v>0.10199999999999999</v>
      </c>
      <c r="F46" s="28">
        <v>456165</v>
      </c>
      <c r="G46" s="33">
        <v>0.42499999999999999</v>
      </c>
      <c r="H46" s="29">
        <v>1072791</v>
      </c>
    </row>
    <row r="47" spans="1:8" x14ac:dyDescent="0.35">
      <c r="A47" s="4" t="s">
        <v>51</v>
      </c>
      <c r="B47" s="5">
        <v>90323</v>
      </c>
      <c r="C47" s="7">
        <v>0.752</v>
      </c>
      <c r="D47" s="5">
        <v>14442</v>
      </c>
      <c r="E47" s="7">
        <v>0.12</v>
      </c>
      <c r="F47" s="5">
        <v>15389</v>
      </c>
      <c r="G47" s="7">
        <v>0.128</v>
      </c>
      <c r="H47" s="6">
        <v>120154</v>
      </c>
    </row>
    <row r="48" spans="1:8" x14ac:dyDescent="0.35">
      <c r="A48" s="32" t="s">
        <v>52</v>
      </c>
      <c r="B48" s="28">
        <v>177824</v>
      </c>
      <c r="C48" s="33">
        <v>0.70599999999999996</v>
      </c>
      <c r="D48" s="28">
        <v>21790</v>
      </c>
      <c r="E48" s="33">
        <v>8.6999999999999994E-2</v>
      </c>
      <c r="F48" s="28">
        <v>52266</v>
      </c>
      <c r="G48" s="33">
        <v>0.20799999999999999</v>
      </c>
      <c r="H48" s="29">
        <v>251880</v>
      </c>
    </row>
    <row r="49" spans="1:8" x14ac:dyDescent="0.35">
      <c r="A49" s="4" t="s">
        <v>53</v>
      </c>
      <c r="B49" s="5">
        <v>0</v>
      </c>
      <c r="C49" s="7">
        <v>0</v>
      </c>
      <c r="D49" s="5">
        <v>0</v>
      </c>
      <c r="E49" s="7">
        <v>0</v>
      </c>
      <c r="F49" s="5">
        <v>0</v>
      </c>
      <c r="G49" s="7">
        <v>0</v>
      </c>
      <c r="H49" s="6">
        <v>0</v>
      </c>
    </row>
    <row r="50" spans="1:8" x14ac:dyDescent="0.35">
      <c r="A50" s="32" t="s">
        <v>54</v>
      </c>
      <c r="B50" s="28">
        <v>23862</v>
      </c>
      <c r="C50" s="33">
        <v>0.753</v>
      </c>
      <c r="D50" s="28">
        <v>4269</v>
      </c>
      <c r="E50" s="33">
        <v>0.13500000000000001</v>
      </c>
      <c r="F50" s="28">
        <v>3566</v>
      </c>
      <c r="G50" s="33">
        <v>0.113</v>
      </c>
      <c r="H50" s="29">
        <v>31697</v>
      </c>
    </row>
    <row r="51" spans="1:8" x14ac:dyDescent="0.35">
      <c r="A51" s="4" t="s">
        <v>55</v>
      </c>
      <c r="B51" s="5">
        <v>37345</v>
      </c>
      <c r="C51" s="7">
        <v>0.223</v>
      </c>
      <c r="D51" s="5">
        <v>7319</v>
      </c>
      <c r="E51" s="7">
        <v>4.3999999999999997E-2</v>
      </c>
      <c r="F51" s="5">
        <v>122667</v>
      </c>
      <c r="G51" s="7">
        <v>0.73299999999999998</v>
      </c>
      <c r="H51" s="6">
        <v>167331</v>
      </c>
    </row>
    <row r="52" spans="1:8" x14ac:dyDescent="0.35">
      <c r="A52" s="32" t="s">
        <v>56</v>
      </c>
      <c r="B52" s="28">
        <v>110280</v>
      </c>
      <c r="C52" s="33">
        <v>0.65300000000000002</v>
      </c>
      <c r="D52" s="28">
        <v>19244</v>
      </c>
      <c r="E52" s="33">
        <v>0.114</v>
      </c>
      <c r="F52" s="28">
        <v>39488</v>
      </c>
      <c r="G52" s="33">
        <v>0.23400000000000001</v>
      </c>
      <c r="H52" s="29">
        <v>169012</v>
      </c>
    </row>
    <row r="53" spans="1:8" x14ac:dyDescent="0.35">
      <c r="A53" s="4" t="s">
        <v>57</v>
      </c>
      <c r="B53" s="5">
        <v>259397</v>
      </c>
      <c r="C53" s="7">
        <v>0.78900000000000003</v>
      </c>
      <c r="D53" s="5">
        <v>29954</v>
      </c>
      <c r="E53" s="7">
        <v>9.0999999999999998E-2</v>
      </c>
      <c r="F53" s="5">
        <v>39434</v>
      </c>
      <c r="G53" s="7">
        <v>0.12</v>
      </c>
      <c r="H53" s="6">
        <v>328785</v>
      </c>
    </row>
    <row r="54" spans="1:8" x14ac:dyDescent="0.35">
      <c r="A54" s="32" t="s">
        <v>58</v>
      </c>
      <c r="B54" s="28">
        <v>23742</v>
      </c>
      <c r="C54" s="33">
        <v>0.52700000000000002</v>
      </c>
      <c r="D54" s="28">
        <v>8660</v>
      </c>
      <c r="E54" s="33">
        <v>0.192</v>
      </c>
      <c r="F54" s="28">
        <v>12673</v>
      </c>
      <c r="G54" s="33">
        <v>0.28100000000000003</v>
      </c>
      <c r="H54" s="29">
        <v>45075</v>
      </c>
    </row>
    <row r="55" spans="1:8" x14ac:dyDescent="0.35">
      <c r="A55" s="4" t="s">
        <v>59</v>
      </c>
      <c r="B55" s="5">
        <v>36800</v>
      </c>
      <c r="C55" s="7">
        <v>0.78300000000000003</v>
      </c>
      <c r="D55" s="5">
        <v>3423</v>
      </c>
      <c r="E55" s="7">
        <v>7.2999999999999995E-2</v>
      </c>
      <c r="F55" s="5">
        <v>6752</v>
      </c>
      <c r="G55" s="7">
        <v>0.14399999999999999</v>
      </c>
      <c r="H55" s="6">
        <v>46975</v>
      </c>
    </row>
    <row r="56" spans="1:8" x14ac:dyDescent="0.35">
      <c r="A56" s="32" t="s">
        <v>60</v>
      </c>
      <c r="B56" s="28">
        <v>814</v>
      </c>
      <c r="C56" s="33">
        <v>0.83799999999999997</v>
      </c>
      <c r="D56" s="28">
        <v>126</v>
      </c>
      <c r="E56" s="33">
        <v>0.13</v>
      </c>
      <c r="F56" s="28">
        <v>31</v>
      </c>
      <c r="G56" s="33">
        <v>3.2000000000000001E-2</v>
      </c>
      <c r="H56" s="29">
        <v>971</v>
      </c>
    </row>
    <row r="57" spans="1:8" x14ac:dyDescent="0.35">
      <c r="A57" s="4" t="s">
        <v>61</v>
      </c>
      <c r="B57" s="5">
        <v>384274</v>
      </c>
      <c r="C57" s="7">
        <v>0.70499999999999996</v>
      </c>
      <c r="D57" s="5">
        <v>39037</v>
      </c>
      <c r="E57" s="7">
        <v>7.1999999999999995E-2</v>
      </c>
      <c r="F57" s="5">
        <v>121605</v>
      </c>
      <c r="G57" s="7">
        <v>0.223</v>
      </c>
      <c r="H57" s="6">
        <v>544916</v>
      </c>
    </row>
    <row r="58" spans="1:8" x14ac:dyDescent="0.35">
      <c r="A58" s="32" t="s">
        <v>62</v>
      </c>
      <c r="B58" s="28">
        <v>691</v>
      </c>
      <c r="C58" s="33">
        <v>1</v>
      </c>
      <c r="D58" s="28">
        <v>0</v>
      </c>
      <c r="E58" s="33">
        <v>0</v>
      </c>
      <c r="F58" s="28">
        <v>0</v>
      </c>
      <c r="G58" s="33">
        <v>0</v>
      </c>
      <c r="H58" s="29">
        <v>691</v>
      </c>
    </row>
    <row r="59" spans="1:8" x14ac:dyDescent="0.35">
      <c r="A59" s="4" t="s">
        <v>63</v>
      </c>
      <c r="B59" s="5">
        <v>184168</v>
      </c>
      <c r="C59" s="7">
        <v>0.79400000000000004</v>
      </c>
      <c r="D59" s="5">
        <v>22576</v>
      </c>
      <c r="E59" s="7">
        <v>9.7000000000000003E-2</v>
      </c>
      <c r="F59" s="5">
        <v>25313</v>
      </c>
      <c r="G59" s="7">
        <v>0.109</v>
      </c>
      <c r="H59" s="6">
        <v>232057</v>
      </c>
    </row>
    <row r="60" spans="1:8" x14ac:dyDescent="0.35">
      <c r="A60" s="32" t="s">
        <v>64</v>
      </c>
      <c r="B60" s="28">
        <v>68869</v>
      </c>
      <c r="C60" s="33">
        <v>0.80700000000000005</v>
      </c>
      <c r="D60" s="28">
        <v>5086</v>
      </c>
      <c r="E60" s="33">
        <v>0.06</v>
      </c>
      <c r="F60" s="28">
        <v>11425</v>
      </c>
      <c r="G60" s="33">
        <v>0.13400000000000001</v>
      </c>
      <c r="H60" s="29">
        <v>85380</v>
      </c>
    </row>
    <row r="61" spans="1:8" x14ac:dyDescent="0.35">
      <c r="A61" s="4" t="s">
        <v>65</v>
      </c>
      <c r="B61" s="5">
        <v>137890</v>
      </c>
      <c r="C61" s="7">
        <v>0.70199999999999996</v>
      </c>
      <c r="D61" s="5">
        <v>8280</v>
      </c>
      <c r="E61" s="7">
        <v>4.2000000000000003E-2</v>
      </c>
      <c r="F61" s="5">
        <v>50290</v>
      </c>
      <c r="G61" s="7">
        <v>0.25600000000000001</v>
      </c>
      <c r="H61" s="6">
        <v>196460</v>
      </c>
    </row>
    <row r="62" spans="1:8" x14ac:dyDescent="0.35">
      <c r="A62" s="34" t="s">
        <v>66</v>
      </c>
      <c r="B62" s="35">
        <v>512553</v>
      </c>
      <c r="C62" s="36">
        <v>0.437</v>
      </c>
      <c r="D62" s="35">
        <v>69870</v>
      </c>
      <c r="E62" s="36">
        <v>0.06</v>
      </c>
      <c r="F62" s="35">
        <v>591659</v>
      </c>
      <c r="G62" s="36">
        <v>0.504</v>
      </c>
      <c r="H62" s="37">
        <v>1174082</v>
      </c>
    </row>
    <row r="63" spans="1:8" ht="15.45" x14ac:dyDescent="0.4">
      <c r="A63" s="2" t="s">
        <v>113</v>
      </c>
      <c r="B63" s="3">
        <f>SUBTOTAL(109,B4:B62)</f>
        <v>19646726</v>
      </c>
      <c r="C63" s="9">
        <f>AVERAGE(C4:C62)</f>
        <v>0.6938644067796611</v>
      </c>
      <c r="D63" s="3">
        <f>SUBTOTAL(109,D4:D62)</f>
        <v>2496183</v>
      </c>
      <c r="E63" s="9">
        <f>AVERAGE(E4:E62)</f>
        <v>7.5932203389830505E-2</v>
      </c>
      <c r="F63" s="3">
        <f>SUBTOTAL(109,F4:F62)</f>
        <v>6264055</v>
      </c>
      <c r="G63" s="9">
        <f>AVERAGE(G4:G62)</f>
        <v>0.16252542372881357</v>
      </c>
      <c r="H63" s="3">
        <f>SUBTOTAL(109,H4:H62)</f>
        <v>28406964</v>
      </c>
    </row>
    <row r="64" spans="1:8" x14ac:dyDescent="0.35">
      <c r="A64" s="76" t="s">
        <v>123</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4"/>
  <sheetViews>
    <sheetView workbookViewId="0">
      <selection sqref="A1:H1"/>
    </sheetView>
  </sheetViews>
  <sheetFormatPr defaultRowHeight="15" x14ac:dyDescent="0.35"/>
  <cols>
    <col min="1" max="1" width="22.75" customWidth="1"/>
    <col min="2" max="8" width="20.75" customWidth="1"/>
  </cols>
  <sheetData>
    <row r="1" spans="1:8" ht="54" customHeight="1" x14ac:dyDescent="0.35">
      <c r="A1" s="72" t="s">
        <v>297</v>
      </c>
      <c r="B1" s="72"/>
      <c r="C1" s="72"/>
      <c r="D1" s="72"/>
      <c r="E1" s="72"/>
      <c r="F1" s="72"/>
      <c r="G1" s="72"/>
      <c r="H1" s="72"/>
    </row>
    <row r="2" spans="1:8" ht="20.149999999999999" x14ac:dyDescent="0.5">
      <c r="A2" s="73" t="s">
        <v>124</v>
      </c>
      <c r="B2" s="73"/>
      <c r="C2" s="73"/>
      <c r="D2" s="73"/>
      <c r="E2" s="73"/>
      <c r="F2" s="73"/>
      <c r="G2" s="73"/>
      <c r="H2" s="73"/>
    </row>
    <row r="3" spans="1:8" s="1" customFormat="1" ht="45" customHeight="1" x14ac:dyDescent="0.35">
      <c r="A3" s="56" t="s">
        <v>2</v>
      </c>
      <c r="B3" s="57" t="s">
        <v>125</v>
      </c>
      <c r="C3" s="61" t="s">
        <v>126</v>
      </c>
      <c r="D3" s="57" t="s">
        <v>127</v>
      </c>
      <c r="E3" s="61" t="s">
        <v>128</v>
      </c>
      <c r="F3" s="57" t="s">
        <v>129</v>
      </c>
      <c r="G3" s="61" t="s">
        <v>130</v>
      </c>
      <c r="H3" s="58" t="s">
        <v>131</v>
      </c>
    </row>
    <row r="4" spans="1:8" x14ac:dyDescent="0.35">
      <c r="A4" s="32" t="s">
        <v>8</v>
      </c>
      <c r="B4" s="28">
        <v>1471335</v>
      </c>
      <c r="C4" s="33">
        <v>0.997</v>
      </c>
      <c r="D4" s="28">
        <v>2698</v>
      </c>
      <c r="E4" s="33">
        <v>2E-3</v>
      </c>
      <c r="F4" s="28">
        <v>2281</v>
      </c>
      <c r="G4" s="33">
        <v>2E-3</v>
      </c>
      <c r="H4" s="29">
        <v>1476314</v>
      </c>
    </row>
    <row r="5" spans="1:8" x14ac:dyDescent="0.35">
      <c r="A5" s="4" t="s">
        <v>9</v>
      </c>
      <c r="B5" s="5">
        <v>0</v>
      </c>
      <c r="C5" s="7">
        <v>0</v>
      </c>
      <c r="D5" s="5">
        <v>0</v>
      </c>
      <c r="E5" s="7">
        <v>0</v>
      </c>
      <c r="F5" s="5">
        <v>0</v>
      </c>
      <c r="G5" s="7">
        <v>0</v>
      </c>
      <c r="H5" s="6">
        <v>0</v>
      </c>
    </row>
    <row r="6" spans="1:8" x14ac:dyDescent="0.35">
      <c r="A6" s="32" t="s">
        <v>10</v>
      </c>
      <c r="B6" s="28">
        <v>3116</v>
      </c>
      <c r="C6" s="33">
        <v>1</v>
      </c>
      <c r="D6" s="28">
        <v>0</v>
      </c>
      <c r="E6" s="33">
        <v>0</v>
      </c>
      <c r="F6" s="28">
        <v>0</v>
      </c>
      <c r="G6" s="33">
        <v>0</v>
      </c>
      <c r="H6" s="29">
        <v>3116</v>
      </c>
    </row>
    <row r="7" spans="1:8" x14ac:dyDescent="0.35">
      <c r="A7" s="4" t="s">
        <v>11</v>
      </c>
      <c r="B7" s="5">
        <v>334776</v>
      </c>
      <c r="C7" s="7">
        <v>1</v>
      </c>
      <c r="D7" s="5">
        <v>0</v>
      </c>
      <c r="E7" s="7">
        <v>0</v>
      </c>
      <c r="F7" s="5">
        <v>0</v>
      </c>
      <c r="G7" s="7">
        <v>0</v>
      </c>
      <c r="H7" s="6">
        <v>334776</v>
      </c>
    </row>
    <row r="8" spans="1:8" x14ac:dyDescent="0.35">
      <c r="A8" s="32" t="s">
        <v>12</v>
      </c>
      <c r="B8" s="28">
        <v>0</v>
      </c>
      <c r="C8" s="33">
        <v>0</v>
      </c>
      <c r="D8" s="28">
        <v>0</v>
      </c>
      <c r="E8" s="33">
        <v>0</v>
      </c>
      <c r="F8" s="28">
        <v>0</v>
      </c>
      <c r="G8" s="33">
        <v>0</v>
      </c>
      <c r="H8" s="29">
        <v>0</v>
      </c>
    </row>
    <row r="9" spans="1:8" x14ac:dyDescent="0.35">
      <c r="A9" s="4" t="s">
        <v>13</v>
      </c>
      <c r="B9" s="5">
        <v>20256</v>
      </c>
      <c r="C9" s="7">
        <v>1</v>
      </c>
      <c r="D9" s="5">
        <v>0</v>
      </c>
      <c r="E9" s="7">
        <v>0</v>
      </c>
      <c r="F9" s="5">
        <v>0</v>
      </c>
      <c r="G9" s="7">
        <v>0</v>
      </c>
      <c r="H9" s="6">
        <v>20256</v>
      </c>
    </row>
    <row r="10" spans="1:8" x14ac:dyDescent="0.35">
      <c r="A10" s="32" t="s">
        <v>14</v>
      </c>
      <c r="B10" s="28">
        <v>1142218</v>
      </c>
      <c r="C10" s="33">
        <v>1</v>
      </c>
      <c r="D10" s="28">
        <v>0</v>
      </c>
      <c r="E10" s="33">
        <v>0</v>
      </c>
      <c r="F10" s="28">
        <v>0</v>
      </c>
      <c r="G10" s="33">
        <v>0</v>
      </c>
      <c r="H10" s="29">
        <v>1142218</v>
      </c>
    </row>
    <row r="11" spans="1:8" x14ac:dyDescent="0.35">
      <c r="A11" s="4" t="s">
        <v>15</v>
      </c>
      <c r="B11" s="5">
        <v>91205</v>
      </c>
      <c r="C11" s="7">
        <v>1</v>
      </c>
      <c r="D11" s="5">
        <v>0</v>
      </c>
      <c r="E11" s="7">
        <v>0</v>
      </c>
      <c r="F11" s="5">
        <v>0</v>
      </c>
      <c r="G11" s="7">
        <v>0</v>
      </c>
      <c r="H11" s="6">
        <v>91205</v>
      </c>
    </row>
    <row r="12" spans="1:8" x14ac:dyDescent="0.35">
      <c r="A12" s="32" t="s">
        <v>16</v>
      </c>
      <c r="B12" s="28">
        <v>63006</v>
      </c>
      <c r="C12" s="33">
        <v>1</v>
      </c>
      <c r="D12" s="28">
        <v>0</v>
      </c>
      <c r="E12" s="33">
        <v>0</v>
      </c>
      <c r="F12" s="28">
        <v>0</v>
      </c>
      <c r="G12" s="33">
        <v>0</v>
      </c>
      <c r="H12" s="29">
        <v>63006</v>
      </c>
    </row>
    <row r="13" spans="1:8" x14ac:dyDescent="0.35">
      <c r="A13" s="4" t="s">
        <v>17</v>
      </c>
      <c r="B13" s="5">
        <v>2050744</v>
      </c>
      <c r="C13" s="7">
        <v>0.998</v>
      </c>
      <c r="D13" s="5">
        <v>2099</v>
      </c>
      <c r="E13" s="7">
        <v>1E-3</v>
      </c>
      <c r="F13" s="5">
        <v>2098</v>
      </c>
      <c r="G13" s="7">
        <v>1E-3</v>
      </c>
      <c r="H13" s="6">
        <v>2054941</v>
      </c>
    </row>
    <row r="14" spans="1:8" x14ac:dyDescent="0.35">
      <c r="A14" s="32" t="s">
        <v>18</v>
      </c>
      <c r="B14" s="28">
        <v>8042</v>
      </c>
      <c r="C14" s="33">
        <v>1</v>
      </c>
      <c r="D14" s="28">
        <v>0</v>
      </c>
      <c r="E14" s="33">
        <v>0</v>
      </c>
      <c r="F14" s="28">
        <v>0</v>
      </c>
      <c r="G14" s="33">
        <v>0</v>
      </c>
      <c r="H14" s="29">
        <v>8042</v>
      </c>
    </row>
    <row r="15" spans="1:8" x14ac:dyDescent="0.35">
      <c r="A15" s="4" t="s">
        <v>19</v>
      </c>
      <c r="B15" s="5">
        <v>220145</v>
      </c>
      <c r="C15" s="7">
        <v>1</v>
      </c>
      <c r="D15" s="5">
        <v>0</v>
      </c>
      <c r="E15" s="7">
        <v>0</v>
      </c>
      <c r="F15" s="5">
        <v>0</v>
      </c>
      <c r="G15" s="7">
        <v>0</v>
      </c>
      <c r="H15" s="6">
        <v>220145</v>
      </c>
    </row>
    <row r="16" spans="1:8" x14ac:dyDescent="0.35">
      <c r="A16" s="32" t="s">
        <v>20</v>
      </c>
      <c r="B16" s="28">
        <v>278882</v>
      </c>
      <c r="C16" s="33">
        <v>1</v>
      </c>
      <c r="D16" s="28">
        <v>0</v>
      </c>
      <c r="E16" s="33">
        <v>0</v>
      </c>
      <c r="F16" s="28">
        <v>0</v>
      </c>
      <c r="G16" s="33">
        <v>0</v>
      </c>
      <c r="H16" s="29">
        <v>278882</v>
      </c>
    </row>
    <row r="17" spans="1:8" x14ac:dyDescent="0.35">
      <c r="A17" s="4" t="s">
        <v>21</v>
      </c>
      <c r="B17" s="5">
        <v>0</v>
      </c>
      <c r="C17" s="7">
        <v>0</v>
      </c>
      <c r="D17" s="5">
        <v>0</v>
      </c>
      <c r="E17" s="7">
        <v>0</v>
      </c>
      <c r="F17" s="5">
        <v>0</v>
      </c>
      <c r="G17" s="7">
        <v>0</v>
      </c>
      <c r="H17" s="6">
        <v>0</v>
      </c>
    </row>
    <row r="18" spans="1:8" x14ac:dyDescent="0.35">
      <c r="A18" s="32" t="s">
        <v>22</v>
      </c>
      <c r="B18" s="28">
        <v>1358826</v>
      </c>
      <c r="C18" s="33">
        <v>0.999</v>
      </c>
      <c r="D18" s="28">
        <v>102</v>
      </c>
      <c r="E18" s="33">
        <v>0</v>
      </c>
      <c r="F18" s="28">
        <v>658</v>
      </c>
      <c r="G18" s="33">
        <v>1E-3</v>
      </c>
      <c r="H18" s="29">
        <v>1359586</v>
      </c>
    </row>
    <row r="19" spans="1:8" x14ac:dyDescent="0.35">
      <c r="A19" s="4" t="s">
        <v>23</v>
      </c>
      <c r="B19" s="5">
        <v>100954</v>
      </c>
      <c r="C19" s="7">
        <v>1</v>
      </c>
      <c r="D19" s="5">
        <v>0</v>
      </c>
      <c r="E19" s="7">
        <v>0</v>
      </c>
      <c r="F19" s="5">
        <v>0</v>
      </c>
      <c r="G19" s="7">
        <v>0</v>
      </c>
      <c r="H19" s="6">
        <v>100954</v>
      </c>
    </row>
    <row r="20" spans="1:8" x14ac:dyDescent="0.35">
      <c r="A20" s="32" t="s">
        <v>24</v>
      </c>
      <c r="B20" s="28">
        <v>83817</v>
      </c>
      <c r="C20" s="33">
        <v>1</v>
      </c>
      <c r="D20" s="28">
        <v>0</v>
      </c>
      <c r="E20" s="33">
        <v>0</v>
      </c>
      <c r="F20" s="28">
        <v>0</v>
      </c>
      <c r="G20" s="33">
        <v>0</v>
      </c>
      <c r="H20" s="29">
        <v>83817</v>
      </c>
    </row>
    <row r="21" spans="1:8" x14ac:dyDescent="0.35">
      <c r="A21" s="4" t="s">
        <v>25</v>
      </c>
      <c r="B21" s="5">
        <v>0</v>
      </c>
      <c r="C21" s="7">
        <v>0</v>
      </c>
      <c r="D21" s="5">
        <v>0</v>
      </c>
      <c r="E21" s="7">
        <v>0</v>
      </c>
      <c r="F21" s="5">
        <v>0</v>
      </c>
      <c r="G21" s="7">
        <v>0</v>
      </c>
      <c r="H21" s="6">
        <v>0</v>
      </c>
    </row>
    <row r="22" spans="1:8" x14ac:dyDescent="0.35">
      <c r="A22" s="32" t="s">
        <v>26</v>
      </c>
      <c r="B22" s="28">
        <v>20240292</v>
      </c>
      <c r="C22" s="33">
        <v>0.99199999999999999</v>
      </c>
      <c r="D22" s="28">
        <v>42037</v>
      </c>
      <c r="E22" s="33">
        <v>2E-3</v>
      </c>
      <c r="F22" s="28">
        <v>119874</v>
      </c>
      <c r="G22" s="33">
        <v>6.0000000000000001E-3</v>
      </c>
      <c r="H22" s="29">
        <v>20402203</v>
      </c>
    </row>
    <row r="23" spans="1:8" x14ac:dyDescent="0.35">
      <c r="A23" s="4" t="s">
        <v>27</v>
      </c>
      <c r="B23" s="5">
        <v>0</v>
      </c>
      <c r="C23" s="7">
        <v>0</v>
      </c>
      <c r="D23" s="5">
        <v>0</v>
      </c>
      <c r="E23" s="7">
        <v>0</v>
      </c>
      <c r="F23" s="5">
        <v>0</v>
      </c>
      <c r="G23" s="7">
        <v>0</v>
      </c>
      <c r="H23" s="6">
        <v>0</v>
      </c>
    </row>
    <row r="24" spans="1:8" x14ac:dyDescent="0.35">
      <c r="A24" s="32" t="s">
        <v>28</v>
      </c>
      <c r="B24" s="28">
        <v>99819</v>
      </c>
      <c r="C24" s="33">
        <v>1</v>
      </c>
      <c r="D24" s="28">
        <v>0</v>
      </c>
      <c r="E24" s="33">
        <v>0</v>
      </c>
      <c r="F24" s="28">
        <v>0</v>
      </c>
      <c r="G24" s="33">
        <v>0</v>
      </c>
      <c r="H24" s="29">
        <v>99819</v>
      </c>
    </row>
    <row r="25" spans="1:8" x14ac:dyDescent="0.35">
      <c r="A25" s="4" t="s">
        <v>29</v>
      </c>
      <c r="B25" s="5">
        <v>0</v>
      </c>
      <c r="C25" s="7">
        <v>0</v>
      </c>
      <c r="D25" s="5">
        <v>0</v>
      </c>
      <c r="E25" s="7">
        <v>0</v>
      </c>
      <c r="F25" s="5">
        <v>0</v>
      </c>
      <c r="G25" s="7">
        <v>0</v>
      </c>
      <c r="H25" s="6">
        <v>0</v>
      </c>
    </row>
    <row r="26" spans="1:8" x14ac:dyDescent="0.35">
      <c r="A26" s="32" t="s">
        <v>30</v>
      </c>
      <c r="B26" s="28">
        <v>205856</v>
      </c>
      <c r="C26" s="33">
        <v>1</v>
      </c>
      <c r="D26" s="28">
        <v>0</v>
      </c>
      <c r="E26" s="33">
        <v>0</v>
      </c>
      <c r="F26" s="28">
        <v>0</v>
      </c>
      <c r="G26" s="33">
        <v>0</v>
      </c>
      <c r="H26" s="29">
        <v>205856</v>
      </c>
    </row>
    <row r="27" spans="1:8" x14ac:dyDescent="0.35">
      <c r="A27" s="4" t="s">
        <v>31</v>
      </c>
      <c r="B27" s="5">
        <v>245010</v>
      </c>
      <c r="C27" s="7">
        <v>1</v>
      </c>
      <c r="D27" s="5">
        <v>0</v>
      </c>
      <c r="E27" s="7">
        <v>0</v>
      </c>
      <c r="F27" s="5">
        <v>0</v>
      </c>
      <c r="G27" s="7">
        <v>0</v>
      </c>
      <c r="H27" s="6">
        <v>245010</v>
      </c>
    </row>
    <row r="28" spans="1:8" x14ac:dyDescent="0.35">
      <c r="A28" s="32" t="s">
        <v>32</v>
      </c>
      <c r="B28" s="28">
        <v>0</v>
      </c>
      <c r="C28" s="33">
        <v>0</v>
      </c>
      <c r="D28" s="28">
        <v>0</v>
      </c>
      <c r="E28" s="33">
        <v>0</v>
      </c>
      <c r="F28" s="28">
        <v>0</v>
      </c>
      <c r="G28" s="33">
        <v>0</v>
      </c>
      <c r="H28" s="29">
        <v>0</v>
      </c>
    </row>
    <row r="29" spans="1:8" x14ac:dyDescent="0.35">
      <c r="A29" s="4" t="s">
        <v>33</v>
      </c>
      <c r="B29" s="5">
        <v>0</v>
      </c>
      <c r="C29" s="7">
        <v>0</v>
      </c>
      <c r="D29" s="5">
        <v>0</v>
      </c>
      <c r="E29" s="7">
        <v>0</v>
      </c>
      <c r="F29" s="5">
        <v>0</v>
      </c>
      <c r="G29" s="7">
        <v>0</v>
      </c>
      <c r="H29" s="6">
        <v>0</v>
      </c>
    </row>
    <row r="30" spans="1:8" x14ac:dyDescent="0.35">
      <c r="A30" s="32" t="s">
        <v>34</v>
      </c>
      <c r="B30" s="28">
        <v>613874</v>
      </c>
      <c r="C30" s="33">
        <v>1</v>
      </c>
      <c r="D30" s="28">
        <v>0</v>
      </c>
      <c r="E30" s="33">
        <v>0</v>
      </c>
      <c r="F30" s="28">
        <v>0</v>
      </c>
      <c r="G30" s="33">
        <v>0</v>
      </c>
      <c r="H30" s="29">
        <v>613874</v>
      </c>
    </row>
    <row r="31" spans="1:8" x14ac:dyDescent="0.35">
      <c r="A31" s="4" t="s">
        <v>35</v>
      </c>
      <c r="B31" s="5">
        <v>271474</v>
      </c>
      <c r="C31" s="7">
        <v>1</v>
      </c>
      <c r="D31" s="5">
        <v>0</v>
      </c>
      <c r="E31" s="7">
        <v>0</v>
      </c>
      <c r="F31" s="5">
        <v>0</v>
      </c>
      <c r="G31" s="7">
        <v>0</v>
      </c>
      <c r="H31" s="6">
        <v>271474</v>
      </c>
    </row>
    <row r="32" spans="1:8" x14ac:dyDescent="0.35">
      <c r="A32" s="32" t="s">
        <v>36</v>
      </c>
      <c r="B32" s="28">
        <v>32346</v>
      </c>
      <c r="C32" s="33">
        <v>1</v>
      </c>
      <c r="D32" s="28">
        <v>0</v>
      </c>
      <c r="E32" s="33">
        <v>0</v>
      </c>
      <c r="F32" s="28">
        <v>0</v>
      </c>
      <c r="G32" s="33">
        <v>0</v>
      </c>
      <c r="H32" s="29">
        <v>32346</v>
      </c>
    </row>
    <row r="33" spans="1:8" x14ac:dyDescent="0.35">
      <c r="A33" s="4" t="s">
        <v>37</v>
      </c>
      <c r="B33" s="5">
        <v>2683552</v>
      </c>
      <c r="C33" s="7">
        <v>0.98699999999999999</v>
      </c>
      <c r="D33" s="5">
        <v>12499</v>
      </c>
      <c r="E33" s="7">
        <v>5.0000000000000001E-3</v>
      </c>
      <c r="F33" s="5">
        <v>21788</v>
      </c>
      <c r="G33" s="7">
        <v>8.0000000000000002E-3</v>
      </c>
      <c r="H33" s="6">
        <v>2717839</v>
      </c>
    </row>
    <row r="34" spans="1:8" x14ac:dyDescent="0.35">
      <c r="A34" s="32" t="s">
        <v>38</v>
      </c>
      <c r="B34" s="28">
        <v>34320</v>
      </c>
      <c r="C34" s="33">
        <v>1</v>
      </c>
      <c r="D34" s="28">
        <v>0</v>
      </c>
      <c r="E34" s="33">
        <v>0</v>
      </c>
      <c r="F34" s="28">
        <v>0</v>
      </c>
      <c r="G34" s="33">
        <v>0</v>
      </c>
      <c r="H34" s="29">
        <v>34320</v>
      </c>
    </row>
    <row r="35" spans="1:8" x14ac:dyDescent="0.35">
      <c r="A35" s="4" t="s">
        <v>39</v>
      </c>
      <c r="B35" s="5">
        <v>6973</v>
      </c>
      <c r="C35" s="7">
        <v>1</v>
      </c>
      <c r="D35" s="5">
        <v>0</v>
      </c>
      <c r="E35" s="7">
        <v>0</v>
      </c>
      <c r="F35" s="5">
        <v>0</v>
      </c>
      <c r="G35" s="7">
        <v>0</v>
      </c>
      <c r="H35" s="6">
        <v>6973</v>
      </c>
    </row>
    <row r="36" spans="1:8" x14ac:dyDescent="0.35">
      <c r="A36" s="32" t="s">
        <v>40</v>
      </c>
      <c r="B36" s="28">
        <v>2243508</v>
      </c>
      <c r="C36" s="33">
        <v>1</v>
      </c>
      <c r="D36" s="28">
        <v>191</v>
      </c>
      <c r="E36" s="33">
        <v>0</v>
      </c>
      <c r="F36" s="28">
        <v>353</v>
      </c>
      <c r="G36" s="33">
        <v>0</v>
      </c>
      <c r="H36" s="29">
        <v>2244052</v>
      </c>
    </row>
    <row r="37" spans="1:8" x14ac:dyDescent="0.35">
      <c r="A37" s="4" t="s">
        <v>41</v>
      </c>
      <c r="B37" s="5">
        <v>2940863</v>
      </c>
      <c r="C37" s="7">
        <v>0.999</v>
      </c>
      <c r="D37" s="5">
        <v>1991</v>
      </c>
      <c r="E37" s="7">
        <v>1E-3</v>
      </c>
      <c r="F37" s="5">
        <v>2245</v>
      </c>
      <c r="G37" s="7">
        <v>1E-3</v>
      </c>
      <c r="H37" s="6">
        <v>2945099</v>
      </c>
    </row>
    <row r="38" spans="1:8" x14ac:dyDescent="0.35">
      <c r="A38" s="32" t="s">
        <v>42</v>
      </c>
      <c r="B38" s="28">
        <v>103288</v>
      </c>
      <c r="C38" s="33">
        <v>1</v>
      </c>
      <c r="D38" s="28">
        <v>0</v>
      </c>
      <c r="E38" s="33">
        <v>0</v>
      </c>
      <c r="F38" s="28">
        <v>0</v>
      </c>
      <c r="G38" s="33">
        <v>0</v>
      </c>
      <c r="H38" s="29">
        <v>103288</v>
      </c>
    </row>
    <row r="39" spans="1:8" x14ac:dyDescent="0.35">
      <c r="A39" s="4" t="s">
        <v>43</v>
      </c>
      <c r="B39" s="5">
        <v>2277793</v>
      </c>
      <c r="C39" s="7">
        <v>0.997</v>
      </c>
      <c r="D39" s="5">
        <v>1388</v>
      </c>
      <c r="E39" s="7">
        <v>1E-3</v>
      </c>
      <c r="F39" s="5">
        <v>5956</v>
      </c>
      <c r="G39" s="7">
        <v>3.0000000000000001E-3</v>
      </c>
      <c r="H39" s="6">
        <v>2285137</v>
      </c>
    </row>
    <row r="40" spans="1:8" x14ac:dyDescent="0.35">
      <c r="A40" s="32" t="s">
        <v>44</v>
      </c>
      <c r="B40" s="28">
        <v>3833377</v>
      </c>
      <c r="C40" s="33">
        <v>0.999</v>
      </c>
      <c r="D40" s="28">
        <v>2541</v>
      </c>
      <c r="E40" s="33">
        <v>1E-3</v>
      </c>
      <c r="F40" s="28">
        <v>3391</v>
      </c>
      <c r="G40" s="33">
        <v>1E-3</v>
      </c>
      <c r="H40" s="29">
        <v>3839309</v>
      </c>
    </row>
    <row r="41" spans="1:8" x14ac:dyDescent="0.35">
      <c r="A41" s="4" t="s">
        <v>45</v>
      </c>
      <c r="B41" s="5">
        <v>1116279</v>
      </c>
      <c r="C41" s="7">
        <v>0.998</v>
      </c>
      <c r="D41" s="5">
        <v>234</v>
      </c>
      <c r="E41" s="7">
        <v>0</v>
      </c>
      <c r="F41" s="5">
        <v>1505</v>
      </c>
      <c r="G41" s="7">
        <v>1E-3</v>
      </c>
      <c r="H41" s="6">
        <v>1118018</v>
      </c>
    </row>
    <row r="42" spans="1:8" x14ac:dyDescent="0.35">
      <c r="A42" s="32" t="s">
        <v>46</v>
      </c>
      <c r="B42" s="28">
        <v>669579</v>
      </c>
      <c r="C42" s="33">
        <v>1</v>
      </c>
      <c r="D42" s="28">
        <v>0</v>
      </c>
      <c r="E42" s="33">
        <v>0</v>
      </c>
      <c r="F42" s="28">
        <v>0</v>
      </c>
      <c r="G42" s="33">
        <v>0</v>
      </c>
      <c r="H42" s="29">
        <v>669579</v>
      </c>
    </row>
    <row r="43" spans="1:8" x14ac:dyDescent="0.35">
      <c r="A43" s="4" t="s">
        <v>47</v>
      </c>
      <c r="B43" s="5">
        <v>76650</v>
      </c>
      <c r="C43" s="7">
        <v>1</v>
      </c>
      <c r="D43" s="5">
        <v>0</v>
      </c>
      <c r="E43" s="7">
        <v>0</v>
      </c>
      <c r="F43" s="5">
        <v>0</v>
      </c>
      <c r="G43" s="7">
        <v>0</v>
      </c>
      <c r="H43" s="6">
        <v>76650</v>
      </c>
    </row>
    <row r="44" spans="1:8" x14ac:dyDescent="0.35">
      <c r="A44" s="32" t="s">
        <v>48</v>
      </c>
      <c r="B44" s="28">
        <v>1582397</v>
      </c>
      <c r="C44" s="33">
        <v>1</v>
      </c>
      <c r="D44" s="28">
        <v>0</v>
      </c>
      <c r="E44" s="33">
        <v>0</v>
      </c>
      <c r="F44" s="28">
        <v>0</v>
      </c>
      <c r="G44" s="33">
        <v>0</v>
      </c>
      <c r="H44" s="29">
        <v>1582397</v>
      </c>
    </row>
    <row r="45" spans="1:8" x14ac:dyDescent="0.35">
      <c r="A45" s="4" t="s">
        <v>49</v>
      </c>
      <c r="B45" s="5">
        <v>506846</v>
      </c>
      <c r="C45" s="7">
        <v>1</v>
      </c>
      <c r="D45" s="5">
        <v>0</v>
      </c>
      <c r="E45" s="7">
        <v>0</v>
      </c>
      <c r="F45" s="5">
        <v>0</v>
      </c>
      <c r="G45" s="7">
        <v>0</v>
      </c>
      <c r="H45" s="6">
        <v>506846</v>
      </c>
    </row>
    <row r="46" spans="1:8" x14ac:dyDescent="0.35">
      <c r="A46" s="32" t="s">
        <v>50</v>
      </c>
      <c r="B46" s="28">
        <v>1968417</v>
      </c>
      <c r="C46" s="33">
        <v>1</v>
      </c>
      <c r="D46" s="28">
        <v>107</v>
      </c>
      <c r="E46" s="33">
        <v>0</v>
      </c>
      <c r="F46" s="28">
        <v>391</v>
      </c>
      <c r="G46" s="33">
        <v>0</v>
      </c>
      <c r="H46" s="29">
        <v>1968915</v>
      </c>
    </row>
    <row r="47" spans="1:8" x14ac:dyDescent="0.35">
      <c r="A47" s="4" t="s">
        <v>51</v>
      </c>
      <c r="B47" s="5">
        <v>105960</v>
      </c>
      <c r="C47" s="7">
        <v>0.98299999999999998</v>
      </c>
      <c r="D47" s="5">
        <v>482</v>
      </c>
      <c r="E47" s="7">
        <v>5.0000000000000001E-3</v>
      </c>
      <c r="F47" s="5">
        <v>1324</v>
      </c>
      <c r="G47" s="7">
        <v>1.2E-2</v>
      </c>
      <c r="H47" s="6">
        <v>107766</v>
      </c>
    </row>
    <row r="48" spans="1:8" x14ac:dyDescent="0.35">
      <c r="A48" s="32" t="s">
        <v>52</v>
      </c>
      <c r="B48" s="28">
        <v>155217</v>
      </c>
      <c r="C48" s="33">
        <v>1</v>
      </c>
      <c r="D48" s="28">
        <v>0</v>
      </c>
      <c r="E48" s="33">
        <v>0</v>
      </c>
      <c r="F48" s="28">
        <v>0</v>
      </c>
      <c r="G48" s="33">
        <v>0</v>
      </c>
      <c r="H48" s="29">
        <v>155217</v>
      </c>
    </row>
    <row r="49" spans="1:8" x14ac:dyDescent="0.35">
      <c r="A49" s="4" t="s">
        <v>53</v>
      </c>
      <c r="B49" s="5">
        <v>0</v>
      </c>
      <c r="C49" s="7">
        <v>0</v>
      </c>
      <c r="D49" s="5">
        <v>0</v>
      </c>
      <c r="E49" s="7">
        <v>0</v>
      </c>
      <c r="F49" s="5">
        <v>0</v>
      </c>
      <c r="G49" s="7">
        <v>0</v>
      </c>
      <c r="H49" s="6">
        <v>0</v>
      </c>
    </row>
    <row r="50" spans="1:8" x14ac:dyDescent="0.35">
      <c r="A50" s="32" t="s">
        <v>54</v>
      </c>
      <c r="B50" s="28">
        <v>50510</v>
      </c>
      <c r="C50" s="33">
        <v>1</v>
      </c>
      <c r="D50" s="28">
        <v>0</v>
      </c>
      <c r="E50" s="33">
        <v>0</v>
      </c>
      <c r="F50" s="28">
        <v>0</v>
      </c>
      <c r="G50" s="33">
        <v>0</v>
      </c>
      <c r="H50" s="29">
        <v>50510</v>
      </c>
    </row>
    <row r="51" spans="1:8" x14ac:dyDescent="0.35">
      <c r="A51" s="4" t="s">
        <v>55</v>
      </c>
      <c r="B51" s="5">
        <v>350587</v>
      </c>
      <c r="C51" s="7">
        <v>0.999</v>
      </c>
      <c r="D51" s="5">
        <v>0</v>
      </c>
      <c r="E51" s="7">
        <v>0</v>
      </c>
      <c r="F51" s="5">
        <v>354</v>
      </c>
      <c r="G51" s="7">
        <v>1E-3</v>
      </c>
      <c r="H51" s="6">
        <v>350941</v>
      </c>
    </row>
    <row r="52" spans="1:8" x14ac:dyDescent="0.35">
      <c r="A52" s="32" t="s">
        <v>56</v>
      </c>
      <c r="B52" s="28">
        <v>443333</v>
      </c>
      <c r="C52" s="33">
        <v>0.97699999999999998</v>
      </c>
      <c r="D52" s="28">
        <v>1037</v>
      </c>
      <c r="E52" s="33">
        <v>2E-3</v>
      </c>
      <c r="F52" s="28">
        <v>9636</v>
      </c>
      <c r="G52" s="33">
        <v>2.1000000000000001E-2</v>
      </c>
      <c r="H52" s="29">
        <v>454006</v>
      </c>
    </row>
    <row r="53" spans="1:8" x14ac:dyDescent="0.35">
      <c r="A53" s="4" t="s">
        <v>57</v>
      </c>
      <c r="B53" s="5">
        <v>812778</v>
      </c>
      <c r="C53" s="7">
        <v>0.998</v>
      </c>
      <c r="D53" s="5">
        <v>1103</v>
      </c>
      <c r="E53" s="7">
        <v>1E-3</v>
      </c>
      <c r="F53" s="5">
        <v>853</v>
      </c>
      <c r="G53" s="7">
        <v>1E-3</v>
      </c>
      <c r="H53" s="6">
        <v>814734</v>
      </c>
    </row>
    <row r="54" spans="1:8" x14ac:dyDescent="0.35">
      <c r="A54" s="32" t="s">
        <v>58</v>
      </c>
      <c r="B54" s="28">
        <v>227860</v>
      </c>
      <c r="C54" s="33">
        <v>1</v>
      </c>
      <c r="D54" s="28">
        <v>0</v>
      </c>
      <c r="E54" s="33">
        <v>0</v>
      </c>
      <c r="F54" s="28">
        <v>0</v>
      </c>
      <c r="G54" s="33">
        <v>0</v>
      </c>
      <c r="H54" s="29">
        <v>227860</v>
      </c>
    </row>
    <row r="55" spans="1:8" x14ac:dyDescent="0.35">
      <c r="A55" s="4" t="s">
        <v>59</v>
      </c>
      <c r="B55" s="5">
        <v>177297</v>
      </c>
      <c r="C55" s="7">
        <v>0.97699999999999998</v>
      </c>
      <c r="D55" s="5">
        <v>1300</v>
      </c>
      <c r="E55" s="7">
        <v>7.0000000000000001E-3</v>
      </c>
      <c r="F55" s="5">
        <v>2905</v>
      </c>
      <c r="G55" s="7">
        <v>1.6E-2</v>
      </c>
      <c r="H55" s="6">
        <v>181502</v>
      </c>
    </row>
    <row r="56" spans="1:8" x14ac:dyDescent="0.35">
      <c r="A56" s="32" t="s">
        <v>60</v>
      </c>
      <c r="B56" s="28">
        <v>31922</v>
      </c>
      <c r="C56" s="33">
        <v>1</v>
      </c>
      <c r="D56" s="28">
        <v>0</v>
      </c>
      <c r="E56" s="33">
        <v>0</v>
      </c>
      <c r="F56" s="28">
        <v>0</v>
      </c>
      <c r="G56" s="33">
        <v>0</v>
      </c>
      <c r="H56" s="29">
        <v>31922</v>
      </c>
    </row>
    <row r="57" spans="1:8" x14ac:dyDescent="0.35">
      <c r="A57" s="4" t="s">
        <v>61</v>
      </c>
      <c r="B57" s="5">
        <v>1911977</v>
      </c>
      <c r="C57" s="7">
        <v>0.98599999999999999</v>
      </c>
      <c r="D57" s="5">
        <v>4676</v>
      </c>
      <c r="E57" s="7">
        <v>2E-3</v>
      </c>
      <c r="F57" s="5">
        <v>21891</v>
      </c>
      <c r="G57" s="7">
        <v>1.0999999999999999E-2</v>
      </c>
      <c r="H57" s="6">
        <v>1938544</v>
      </c>
    </row>
    <row r="58" spans="1:8" x14ac:dyDescent="0.35">
      <c r="A58" s="32" t="s">
        <v>62</v>
      </c>
      <c r="B58" s="28">
        <v>1118</v>
      </c>
      <c r="C58" s="33">
        <v>1</v>
      </c>
      <c r="D58" s="28">
        <v>0</v>
      </c>
      <c r="E58" s="33">
        <v>0</v>
      </c>
      <c r="F58" s="28">
        <v>0</v>
      </c>
      <c r="G58" s="33">
        <v>0</v>
      </c>
      <c r="H58" s="29">
        <v>1118</v>
      </c>
    </row>
    <row r="59" spans="1:8" x14ac:dyDescent="0.35">
      <c r="A59" s="4" t="s">
        <v>63</v>
      </c>
      <c r="B59" s="5">
        <v>768130</v>
      </c>
      <c r="C59" s="7">
        <v>0.98499999999999999</v>
      </c>
      <c r="D59" s="5">
        <v>7892</v>
      </c>
      <c r="E59" s="7">
        <v>0.01</v>
      </c>
      <c r="F59" s="5">
        <v>3612</v>
      </c>
      <c r="G59" s="7">
        <v>5.0000000000000001E-3</v>
      </c>
      <c r="H59" s="6">
        <v>779634</v>
      </c>
    </row>
    <row r="60" spans="1:8" x14ac:dyDescent="0.35">
      <c r="A60" s="32" t="s">
        <v>64</v>
      </c>
      <c r="B60" s="28">
        <v>204082</v>
      </c>
      <c r="C60" s="33">
        <v>1</v>
      </c>
      <c r="D60" s="28">
        <v>0</v>
      </c>
      <c r="E60" s="33">
        <v>0</v>
      </c>
      <c r="F60" s="28">
        <v>0</v>
      </c>
      <c r="G60" s="33">
        <v>0</v>
      </c>
      <c r="H60" s="29">
        <v>204082</v>
      </c>
    </row>
    <row r="61" spans="1:8" x14ac:dyDescent="0.35">
      <c r="A61" s="4" t="s">
        <v>65</v>
      </c>
      <c r="B61" s="5">
        <v>144506</v>
      </c>
      <c r="C61" s="7">
        <v>0.999</v>
      </c>
      <c r="D61" s="5">
        <v>17</v>
      </c>
      <c r="E61" s="7">
        <v>0</v>
      </c>
      <c r="F61" s="5">
        <v>201</v>
      </c>
      <c r="G61" s="7">
        <v>1E-3</v>
      </c>
      <c r="H61" s="6">
        <v>144724</v>
      </c>
    </row>
    <row r="62" spans="1:8" x14ac:dyDescent="0.35">
      <c r="A62" s="34" t="s">
        <v>66</v>
      </c>
      <c r="B62" s="35">
        <v>0</v>
      </c>
      <c r="C62" s="36">
        <v>0</v>
      </c>
      <c r="D62" s="35">
        <v>0</v>
      </c>
      <c r="E62" s="36">
        <v>0</v>
      </c>
      <c r="F62" s="35">
        <v>0</v>
      </c>
      <c r="G62" s="36">
        <v>0</v>
      </c>
      <c r="H62" s="37">
        <v>0</v>
      </c>
    </row>
    <row r="63" spans="1:8" ht="15.45" x14ac:dyDescent="0.4">
      <c r="A63" s="2" t="s">
        <v>113</v>
      </c>
      <c r="B63" s="3">
        <f>SUBTOTAL(109,B4:B62)</f>
        <v>54365112</v>
      </c>
      <c r="C63" s="9">
        <f>AVERAGE(C4:C62)</f>
        <v>0.82830508474576248</v>
      </c>
      <c r="D63" s="3">
        <f>SUBTOTAL(109,D4:D62)</f>
        <v>82394</v>
      </c>
      <c r="E63" s="9">
        <f>AVERAGE(E4:E62)</f>
        <v>6.7796610169491541E-4</v>
      </c>
      <c r="F63" s="3">
        <f>SUBTOTAL(109,F4:F62)</f>
        <v>201316</v>
      </c>
      <c r="G63" s="9">
        <f>AVERAGE(G4:G62)</f>
        <v>1.5593220338983053E-3</v>
      </c>
      <c r="H63" s="3">
        <f>SUBTOTAL(109,H4:H62)</f>
        <v>54648822</v>
      </c>
    </row>
    <row r="64" spans="1:8" x14ac:dyDescent="0.35">
      <c r="A64" s="76" t="s">
        <v>132</v>
      </c>
      <c r="B64" s="76"/>
      <c r="C64" s="76"/>
      <c r="D64" s="76"/>
      <c r="E64" s="76"/>
      <c r="F64" s="76"/>
      <c r="G64" s="76"/>
      <c r="H64" s="76"/>
    </row>
  </sheetData>
  <mergeCells count="3">
    <mergeCell ref="A1:H1"/>
    <mergeCell ref="A2:H2"/>
    <mergeCell ref="A64:H64"/>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4"/>
  <sheetViews>
    <sheetView workbookViewId="0">
      <selection sqref="A1:H1"/>
    </sheetView>
  </sheetViews>
  <sheetFormatPr defaultRowHeight="15" x14ac:dyDescent="0.35"/>
  <cols>
    <col min="1" max="1" width="22.75" customWidth="1"/>
    <col min="2" max="8" width="20.75" customWidth="1"/>
  </cols>
  <sheetData>
    <row r="1" spans="1:8" ht="50.15" customHeight="1" x14ac:dyDescent="0.35">
      <c r="A1" s="72" t="s">
        <v>298</v>
      </c>
      <c r="B1" s="72"/>
      <c r="C1" s="72"/>
      <c r="D1" s="72"/>
      <c r="E1" s="72"/>
      <c r="F1" s="72"/>
      <c r="G1" s="72"/>
      <c r="H1" s="72"/>
    </row>
    <row r="2" spans="1:8" ht="20.149999999999999" x14ac:dyDescent="0.5">
      <c r="A2" s="73" t="s">
        <v>133</v>
      </c>
      <c r="B2" s="73"/>
      <c r="C2" s="73"/>
      <c r="D2" s="73"/>
      <c r="E2" s="73"/>
      <c r="F2" s="73"/>
      <c r="G2" s="73"/>
      <c r="H2" s="73"/>
    </row>
    <row r="3" spans="1:8" s="1" customFormat="1" ht="78" customHeight="1" x14ac:dyDescent="0.35">
      <c r="A3" s="56" t="s">
        <v>2</v>
      </c>
      <c r="B3" s="57" t="s">
        <v>134</v>
      </c>
      <c r="C3" s="61" t="s">
        <v>135</v>
      </c>
      <c r="D3" s="57" t="s">
        <v>136</v>
      </c>
      <c r="E3" s="61" t="s">
        <v>137</v>
      </c>
      <c r="F3" s="57" t="s">
        <v>138</v>
      </c>
      <c r="G3" s="61" t="s">
        <v>139</v>
      </c>
      <c r="H3" s="58" t="s">
        <v>140</v>
      </c>
    </row>
    <row r="4" spans="1:8" x14ac:dyDescent="0.35">
      <c r="A4" s="32" t="s">
        <v>8</v>
      </c>
      <c r="B4" s="28">
        <v>1236011</v>
      </c>
      <c r="C4" s="33">
        <v>0.755</v>
      </c>
      <c r="D4" s="28">
        <v>116977</v>
      </c>
      <c r="E4" s="33">
        <v>7.0999999999999994E-2</v>
      </c>
      <c r="F4" s="28">
        <v>285092</v>
      </c>
      <c r="G4" s="33">
        <v>0.17399999999999999</v>
      </c>
      <c r="H4" s="29">
        <v>1638080</v>
      </c>
    </row>
    <row r="5" spans="1:8" x14ac:dyDescent="0.35">
      <c r="A5" s="4" t="s">
        <v>9</v>
      </c>
      <c r="B5" s="5">
        <v>0</v>
      </c>
      <c r="C5" s="7">
        <v>0</v>
      </c>
      <c r="D5" s="5">
        <v>0</v>
      </c>
      <c r="E5" s="7">
        <v>0</v>
      </c>
      <c r="F5" s="5">
        <v>0</v>
      </c>
      <c r="G5" s="7">
        <v>0</v>
      </c>
      <c r="H5" s="6">
        <v>0</v>
      </c>
    </row>
    <row r="6" spans="1:8" x14ac:dyDescent="0.35">
      <c r="A6" s="32" t="s">
        <v>10</v>
      </c>
      <c r="B6" s="28">
        <v>19757</v>
      </c>
      <c r="C6" s="33">
        <v>1</v>
      </c>
      <c r="D6" s="28">
        <v>0</v>
      </c>
      <c r="E6" s="33">
        <v>0</v>
      </c>
      <c r="F6" s="28">
        <v>0</v>
      </c>
      <c r="G6" s="33">
        <v>0</v>
      </c>
      <c r="H6" s="29">
        <v>19757</v>
      </c>
    </row>
    <row r="7" spans="1:8" x14ac:dyDescent="0.35">
      <c r="A7" s="4" t="s">
        <v>11</v>
      </c>
      <c r="B7" s="5">
        <v>124875</v>
      </c>
      <c r="C7" s="7">
        <v>0.60699999999999998</v>
      </c>
      <c r="D7" s="5">
        <v>18079</v>
      </c>
      <c r="E7" s="7">
        <v>8.7999999999999995E-2</v>
      </c>
      <c r="F7" s="5">
        <v>62701</v>
      </c>
      <c r="G7" s="7">
        <v>0.30499999999999999</v>
      </c>
      <c r="H7" s="6">
        <v>205655</v>
      </c>
    </row>
    <row r="8" spans="1:8" x14ac:dyDescent="0.35">
      <c r="A8" s="32" t="s">
        <v>12</v>
      </c>
      <c r="B8" s="28">
        <v>15331</v>
      </c>
      <c r="C8" s="33">
        <v>0.77700000000000002</v>
      </c>
      <c r="D8" s="28">
        <v>1493</v>
      </c>
      <c r="E8" s="33">
        <v>7.5999999999999998E-2</v>
      </c>
      <c r="F8" s="28">
        <v>2918</v>
      </c>
      <c r="G8" s="33">
        <v>0.14799999999999999</v>
      </c>
      <c r="H8" s="29">
        <v>19742</v>
      </c>
    </row>
    <row r="9" spans="1:8" x14ac:dyDescent="0.35">
      <c r="A9" s="4" t="s">
        <v>13</v>
      </c>
      <c r="B9" s="5">
        <v>12996</v>
      </c>
      <c r="C9" s="7">
        <v>0.65300000000000002</v>
      </c>
      <c r="D9" s="5">
        <v>4568</v>
      </c>
      <c r="E9" s="7">
        <v>0.23</v>
      </c>
      <c r="F9" s="5">
        <v>2331</v>
      </c>
      <c r="G9" s="7">
        <v>0.11700000000000001</v>
      </c>
      <c r="H9" s="6">
        <v>19895</v>
      </c>
    </row>
    <row r="10" spans="1:8" x14ac:dyDescent="0.35">
      <c r="A10" s="32" t="s">
        <v>14</v>
      </c>
      <c r="B10" s="28">
        <v>583639</v>
      </c>
      <c r="C10" s="33">
        <v>0.94299999999999995</v>
      </c>
      <c r="D10" s="28">
        <v>10311</v>
      </c>
      <c r="E10" s="33">
        <v>1.7000000000000001E-2</v>
      </c>
      <c r="F10" s="28">
        <v>24682</v>
      </c>
      <c r="G10" s="33">
        <v>0.04</v>
      </c>
      <c r="H10" s="29">
        <v>618632</v>
      </c>
    </row>
    <row r="11" spans="1:8" x14ac:dyDescent="0.35">
      <c r="A11" s="4" t="s">
        <v>15</v>
      </c>
      <c r="B11" s="5">
        <v>48744</v>
      </c>
      <c r="C11" s="7">
        <v>0.98899999999999999</v>
      </c>
      <c r="D11" s="5">
        <v>0</v>
      </c>
      <c r="E11" s="7">
        <v>0</v>
      </c>
      <c r="F11" s="5">
        <v>526</v>
      </c>
      <c r="G11" s="7">
        <v>1.0999999999999999E-2</v>
      </c>
      <c r="H11" s="6">
        <v>49270</v>
      </c>
    </row>
    <row r="12" spans="1:8" x14ac:dyDescent="0.35">
      <c r="A12" s="32" t="s">
        <v>16</v>
      </c>
      <c r="B12" s="28">
        <v>126617</v>
      </c>
      <c r="C12" s="33">
        <v>0.83699999999999997</v>
      </c>
      <c r="D12" s="28">
        <v>8047</v>
      </c>
      <c r="E12" s="33">
        <v>5.2999999999999999E-2</v>
      </c>
      <c r="F12" s="28">
        <v>16569</v>
      </c>
      <c r="G12" s="33">
        <v>0.11</v>
      </c>
      <c r="H12" s="29">
        <v>151233</v>
      </c>
    </row>
    <row r="13" spans="1:8" x14ac:dyDescent="0.35">
      <c r="A13" s="4" t="s">
        <v>17</v>
      </c>
      <c r="B13" s="5">
        <v>629982</v>
      </c>
      <c r="C13" s="7">
        <v>0.71399999999999997</v>
      </c>
      <c r="D13" s="5">
        <v>80889</v>
      </c>
      <c r="E13" s="7">
        <v>9.1999999999999998E-2</v>
      </c>
      <c r="F13" s="5">
        <v>171323</v>
      </c>
      <c r="G13" s="7">
        <v>0.19400000000000001</v>
      </c>
      <c r="H13" s="6">
        <v>882194</v>
      </c>
    </row>
    <row r="14" spans="1:8" x14ac:dyDescent="0.35">
      <c r="A14" s="32" t="s">
        <v>18</v>
      </c>
      <c r="B14" s="28">
        <v>15655</v>
      </c>
      <c r="C14" s="33">
        <v>0.98899999999999999</v>
      </c>
      <c r="D14" s="28">
        <v>147</v>
      </c>
      <c r="E14" s="33">
        <v>8.9999999999999993E-3</v>
      </c>
      <c r="F14" s="28">
        <v>23</v>
      </c>
      <c r="G14" s="33">
        <v>2E-3</v>
      </c>
      <c r="H14" s="29">
        <v>15825</v>
      </c>
    </row>
    <row r="15" spans="1:8" x14ac:dyDescent="0.35">
      <c r="A15" s="4" t="s">
        <v>19</v>
      </c>
      <c r="B15" s="5">
        <v>135579</v>
      </c>
      <c r="C15" s="7">
        <v>0.89600000000000002</v>
      </c>
      <c r="D15" s="5">
        <v>4588</v>
      </c>
      <c r="E15" s="7">
        <v>0.03</v>
      </c>
      <c r="F15" s="5">
        <v>11148</v>
      </c>
      <c r="G15" s="7">
        <v>7.3999999999999996E-2</v>
      </c>
      <c r="H15" s="6">
        <v>151315</v>
      </c>
    </row>
    <row r="16" spans="1:8" x14ac:dyDescent="0.35">
      <c r="A16" s="32" t="s">
        <v>20</v>
      </c>
      <c r="B16" s="28">
        <v>201839</v>
      </c>
      <c r="C16" s="33">
        <v>0.86399999999999999</v>
      </c>
      <c r="D16" s="28">
        <v>14911</v>
      </c>
      <c r="E16" s="33">
        <v>6.4000000000000001E-2</v>
      </c>
      <c r="F16" s="28">
        <v>16786</v>
      </c>
      <c r="G16" s="33">
        <v>7.1999999999999995E-2</v>
      </c>
      <c r="H16" s="29">
        <v>233536</v>
      </c>
    </row>
    <row r="17" spans="1:8" x14ac:dyDescent="0.35">
      <c r="A17" s="4" t="s">
        <v>21</v>
      </c>
      <c r="B17" s="5">
        <v>20434</v>
      </c>
      <c r="C17" s="7">
        <v>0.90500000000000003</v>
      </c>
      <c r="D17" s="5">
        <v>916</v>
      </c>
      <c r="E17" s="7">
        <v>4.1000000000000002E-2</v>
      </c>
      <c r="F17" s="5">
        <v>1239</v>
      </c>
      <c r="G17" s="7">
        <v>5.5E-2</v>
      </c>
      <c r="H17" s="6">
        <v>22589</v>
      </c>
    </row>
    <row r="18" spans="1:8" x14ac:dyDescent="0.35">
      <c r="A18" s="32" t="s">
        <v>22</v>
      </c>
      <c r="B18" s="28">
        <v>847649</v>
      </c>
      <c r="C18" s="33">
        <v>0.78600000000000003</v>
      </c>
      <c r="D18" s="28">
        <v>35306</v>
      </c>
      <c r="E18" s="33">
        <v>3.3000000000000002E-2</v>
      </c>
      <c r="F18" s="28">
        <v>196085</v>
      </c>
      <c r="G18" s="33">
        <v>0.182</v>
      </c>
      <c r="H18" s="29">
        <v>1079040</v>
      </c>
    </row>
    <row r="19" spans="1:8" x14ac:dyDescent="0.35">
      <c r="A19" s="4" t="s">
        <v>23</v>
      </c>
      <c r="B19" s="5">
        <v>84888</v>
      </c>
      <c r="C19" s="7">
        <v>0.84</v>
      </c>
      <c r="D19" s="5">
        <v>7769</v>
      </c>
      <c r="E19" s="7">
        <v>7.6999999999999999E-2</v>
      </c>
      <c r="F19" s="5">
        <v>8393</v>
      </c>
      <c r="G19" s="7">
        <v>8.3000000000000004E-2</v>
      </c>
      <c r="H19" s="6">
        <v>101050</v>
      </c>
    </row>
    <row r="20" spans="1:8" x14ac:dyDescent="0.35">
      <c r="A20" s="32" t="s">
        <v>24</v>
      </c>
      <c r="B20" s="28">
        <v>24291</v>
      </c>
      <c r="C20" s="33">
        <v>0.93100000000000005</v>
      </c>
      <c r="D20" s="28">
        <v>995</v>
      </c>
      <c r="E20" s="33">
        <v>3.7999999999999999E-2</v>
      </c>
      <c r="F20" s="28">
        <v>815</v>
      </c>
      <c r="G20" s="33">
        <v>3.1E-2</v>
      </c>
      <c r="H20" s="29">
        <v>26101</v>
      </c>
    </row>
    <row r="21" spans="1:8" x14ac:dyDescent="0.35">
      <c r="A21" s="4" t="s">
        <v>25</v>
      </c>
      <c r="B21" s="5">
        <v>23591</v>
      </c>
      <c r="C21" s="7">
        <v>0.78600000000000003</v>
      </c>
      <c r="D21" s="5">
        <v>1326</v>
      </c>
      <c r="E21" s="7">
        <v>4.3999999999999997E-2</v>
      </c>
      <c r="F21" s="5">
        <v>5103</v>
      </c>
      <c r="G21" s="7">
        <v>0.17</v>
      </c>
      <c r="H21" s="6">
        <v>30020</v>
      </c>
    </row>
    <row r="22" spans="1:8" x14ac:dyDescent="0.35">
      <c r="A22" s="32" t="s">
        <v>26</v>
      </c>
      <c r="B22" s="28">
        <v>8299680</v>
      </c>
      <c r="C22" s="33">
        <v>0.76600000000000001</v>
      </c>
      <c r="D22" s="28">
        <v>840135</v>
      </c>
      <c r="E22" s="33">
        <v>7.8E-2</v>
      </c>
      <c r="F22" s="28">
        <v>1690961</v>
      </c>
      <c r="G22" s="33">
        <v>0.156</v>
      </c>
      <c r="H22" s="29">
        <v>10830776</v>
      </c>
    </row>
    <row r="23" spans="1:8" x14ac:dyDescent="0.35">
      <c r="A23" s="4" t="s">
        <v>27</v>
      </c>
      <c r="B23" s="5">
        <v>63650</v>
      </c>
      <c r="C23" s="7">
        <v>0.84299999999999997</v>
      </c>
      <c r="D23" s="5">
        <v>1378</v>
      </c>
      <c r="E23" s="7">
        <v>1.7999999999999999E-2</v>
      </c>
      <c r="F23" s="5">
        <v>10451</v>
      </c>
      <c r="G23" s="7">
        <v>0.13900000000000001</v>
      </c>
      <c r="H23" s="6">
        <v>75479</v>
      </c>
    </row>
    <row r="24" spans="1:8" x14ac:dyDescent="0.35">
      <c r="A24" s="32" t="s">
        <v>28</v>
      </c>
      <c r="B24" s="28">
        <v>126490</v>
      </c>
      <c r="C24" s="33">
        <v>0.66900000000000004</v>
      </c>
      <c r="D24" s="28">
        <v>31844</v>
      </c>
      <c r="E24" s="33">
        <v>0.16900000000000001</v>
      </c>
      <c r="F24" s="28">
        <v>30629</v>
      </c>
      <c r="G24" s="33">
        <v>0.16200000000000001</v>
      </c>
      <c r="H24" s="29">
        <v>188963</v>
      </c>
    </row>
    <row r="25" spans="1:8" x14ac:dyDescent="0.35">
      <c r="A25" s="4" t="s">
        <v>29</v>
      </c>
      <c r="B25" s="5">
        <v>0</v>
      </c>
      <c r="C25" s="7">
        <v>0</v>
      </c>
      <c r="D25" s="5">
        <v>0</v>
      </c>
      <c r="E25" s="7">
        <v>0</v>
      </c>
      <c r="F25" s="5">
        <v>0</v>
      </c>
      <c r="G25" s="7">
        <v>0</v>
      </c>
      <c r="H25" s="6">
        <v>0</v>
      </c>
    </row>
    <row r="26" spans="1:8" x14ac:dyDescent="0.35">
      <c r="A26" s="32" t="s">
        <v>30</v>
      </c>
      <c r="B26" s="28">
        <v>56006</v>
      </c>
      <c r="C26" s="33">
        <v>0.93100000000000005</v>
      </c>
      <c r="D26" s="28">
        <v>1506</v>
      </c>
      <c r="E26" s="33">
        <v>2.5000000000000001E-2</v>
      </c>
      <c r="F26" s="28">
        <v>2662</v>
      </c>
      <c r="G26" s="33">
        <v>4.3999999999999997E-2</v>
      </c>
      <c r="H26" s="29">
        <v>60174</v>
      </c>
    </row>
    <row r="27" spans="1:8" x14ac:dyDescent="0.35">
      <c r="A27" s="4" t="s">
        <v>31</v>
      </c>
      <c r="B27" s="5">
        <v>121215</v>
      </c>
      <c r="C27" s="7">
        <v>0.72699999999999998</v>
      </c>
      <c r="D27" s="5">
        <v>14985</v>
      </c>
      <c r="E27" s="7">
        <v>0.09</v>
      </c>
      <c r="F27" s="5">
        <v>30618</v>
      </c>
      <c r="G27" s="7">
        <v>0.184</v>
      </c>
      <c r="H27" s="6">
        <v>166818</v>
      </c>
    </row>
    <row r="28" spans="1:8" x14ac:dyDescent="0.35">
      <c r="A28" s="32" t="s">
        <v>32</v>
      </c>
      <c r="B28" s="28">
        <v>6627</v>
      </c>
      <c r="C28" s="33">
        <v>0.64</v>
      </c>
      <c r="D28" s="28">
        <v>861</v>
      </c>
      <c r="E28" s="33">
        <v>8.3000000000000004E-2</v>
      </c>
      <c r="F28" s="28">
        <v>2867</v>
      </c>
      <c r="G28" s="33">
        <v>0.27700000000000002</v>
      </c>
      <c r="H28" s="29">
        <v>10355</v>
      </c>
    </row>
    <row r="29" spans="1:8" x14ac:dyDescent="0.35">
      <c r="A29" s="4" t="s">
        <v>33</v>
      </c>
      <c r="B29" s="5">
        <v>0</v>
      </c>
      <c r="C29" s="7">
        <v>0</v>
      </c>
      <c r="D29" s="5">
        <v>0</v>
      </c>
      <c r="E29" s="7">
        <v>0</v>
      </c>
      <c r="F29" s="5">
        <v>0</v>
      </c>
      <c r="G29" s="7">
        <v>0</v>
      </c>
      <c r="H29" s="6">
        <v>0</v>
      </c>
    </row>
    <row r="30" spans="1:8" x14ac:dyDescent="0.35">
      <c r="A30" s="32" t="s">
        <v>34</v>
      </c>
      <c r="B30" s="28">
        <v>190271</v>
      </c>
      <c r="C30" s="33">
        <v>0.70199999999999996</v>
      </c>
      <c r="D30" s="28">
        <v>19041</v>
      </c>
      <c r="E30" s="33">
        <v>7.0000000000000007E-2</v>
      </c>
      <c r="F30" s="28">
        <v>61781</v>
      </c>
      <c r="G30" s="33">
        <v>0.22800000000000001</v>
      </c>
      <c r="H30" s="29">
        <v>271093</v>
      </c>
    </row>
    <row r="31" spans="1:8" x14ac:dyDescent="0.35">
      <c r="A31" s="4" t="s">
        <v>35</v>
      </c>
      <c r="B31" s="5">
        <v>157025</v>
      </c>
      <c r="C31" s="7">
        <v>0.80500000000000005</v>
      </c>
      <c r="D31" s="5">
        <v>20113</v>
      </c>
      <c r="E31" s="7">
        <v>0.10299999999999999</v>
      </c>
      <c r="F31" s="5">
        <v>18055</v>
      </c>
      <c r="G31" s="7">
        <v>9.2999999999999999E-2</v>
      </c>
      <c r="H31" s="6">
        <v>195193</v>
      </c>
    </row>
    <row r="32" spans="1:8" x14ac:dyDescent="0.35">
      <c r="A32" s="32" t="s">
        <v>36</v>
      </c>
      <c r="B32" s="28">
        <v>14469</v>
      </c>
      <c r="C32" s="33">
        <v>1</v>
      </c>
      <c r="D32" s="28">
        <v>0</v>
      </c>
      <c r="E32" s="33">
        <v>0</v>
      </c>
      <c r="F32" s="28">
        <v>0</v>
      </c>
      <c r="G32" s="33">
        <v>0</v>
      </c>
      <c r="H32" s="29">
        <v>14469</v>
      </c>
    </row>
    <row r="33" spans="1:8" x14ac:dyDescent="0.35">
      <c r="A33" s="4" t="s">
        <v>37</v>
      </c>
      <c r="B33" s="5">
        <v>744389</v>
      </c>
      <c r="C33" s="7">
        <v>0.63900000000000001</v>
      </c>
      <c r="D33" s="5">
        <v>93300</v>
      </c>
      <c r="E33" s="7">
        <v>0.08</v>
      </c>
      <c r="F33" s="5">
        <v>328130</v>
      </c>
      <c r="G33" s="7">
        <v>0.28199999999999997</v>
      </c>
      <c r="H33" s="6">
        <v>1165819</v>
      </c>
    </row>
    <row r="34" spans="1:8" x14ac:dyDescent="0.35">
      <c r="A34" s="32" t="s">
        <v>38</v>
      </c>
      <c r="B34" s="28">
        <v>65080</v>
      </c>
      <c r="C34" s="33">
        <v>0.69599999999999995</v>
      </c>
      <c r="D34" s="28">
        <v>5673</v>
      </c>
      <c r="E34" s="33">
        <v>6.0999999999999999E-2</v>
      </c>
      <c r="F34" s="28">
        <v>22753</v>
      </c>
      <c r="G34" s="33">
        <v>0.24299999999999999</v>
      </c>
      <c r="H34" s="29">
        <v>93506</v>
      </c>
    </row>
    <row r="35" spans="1:8" x14ac:dyDescent="0.35">
      <c r="A35" s="4" t="s">
        <v>39</v>
      </c>
      <c r="B35" s="5">
        <v>20749</v>
      </c>
      <c r="C35" s="7">
        <v>0.81499999999999995</v>
      </c>
      <c r="D35" s="5">
        <v>1887</v>
      </c>
      <c r="E35" s="7">
        <v>7.3999999999999996E-2</v>
      </c>
      <c r="F35" s="5">
        <v>2814</v>
      </c>
      <c r="G35" s="7">
        <v>0.111</v>
      </c>
      <c r="H35" s="6">
        <v>25450</v>
      </c>
    </row>
    <row r="36" spans="1:8" x14ac:dyDescent="0.35">
      <c r="A36" s="32" t="s">
        <v>40</v>
      </c>
      <c r="B36" s="28">
        <v>973100</v>
      </c>
      <c r="C36" s="33">
        <v>0.70699999999999996</v>
      </c>
      <c r="D36" s="28">
        <v>148574</v>
      </c>
      <c r="E36" s="33">
        <v>0.108</v>
      </c>
      <c r="F36" s="28">
        <v>255622</v>
      </c>
      <c r="G36" s="33">
        <v>0.186</v>
      </c>
      <c r="H36" s="29">
        <v>1377296</v>
      </c>
    </row>
    <row r="37" spans="1:8" x14ac:dyDescent="0.35">
      <c r="A37" s="4" t="s">
        <v>41</v>
      </c>
      <c r="B37" s="5">
        <v>974734</v>
      </c>
      <c r="C37" s="7">
        <v>0.82</v>
      </c>
      <c r="D37" s="5">
        <v>54474</v>
      </c>
      <c r="E37" s="7">
        <v>4.5999999999999999E-2</v>
      </c>
      <c r="F37" s="5">
        <v>159603</v>
      </c>
      <c r="G37" s="7">
        <v>0.13400000000000001</v>
      </c>
      <c r="H37" s="6">
        <v>1188811</v>
      </c>
    </row>
    <row r="38" spans="1:8" x14ac:dyDescent="0.35">
      <c r="A38" s="32" t="s">
        <v>42</v>
      </c>
      <c r="B38" s="28">
        <v>10602</v>
      </c>
      <c r="C38" s="33">
        <v>0.44700000000000001</v>
      </c>
      <c r="D38" s="28">
        <v>3373</v>
      </c>
      <c r="E38" s="33">
        <v>0.14199999999999999</v>
      </c>
      <c r="F38" s="28">
        <v>9740</v>
      </c>
      <c r="G38" s="33">
        <v>0.41099999999999998</v>
      </c>
      <c r="H38" s="29">
        <v>23715</v>
      </c>
    </row>
    <row r="39" spans="1:8" x14ac:dyDescent="0.35">
      <c r="A39" s="4" t="s">
        <v>43</v>
      </c>
      <c r="B39" s="5">
        <v>748312</v>
      </c>
      <c r="C39" s="7">
        <v>0.64500000000000002</v>
      </c>
      <c r="D39" s="5">
        <v>73622</v>
      </c>
      <c r="E39" s="7">
        <v>6.3E-2</v>
      </c>
      <c r="F39" s="5">
        <v>338538</v>
      </c>
      <c r="G39" s="7">
        <v>0.29199999999999998</v>
      </c>
      <c r="H39" s="6">
        <v>1160472</v>
      </c>
    </row>
    <row r="40" spans="1:8" x14ac:dyDescent="0.35">
      <c r="A40" s="32" t="s">
        <v>44</v>
      </c>
      <c r="B40" s="28">
        <v>1697605</v>
      </c>
      <c r="C40" s="33">
        <v>0.6</v>
      </c>
      <c r="D40" s="28">
        <v>172361</v>
      </c>
      <c r="E40" s="33">
        <v>6.0999999999999999E-2</v>
      </c>
      <c r="F40" s="28">
        <v>961607</v>
      </c>
      <c r="G40" s="33">
        <v>0.34</v>
      </c>
      <c r="H40" s="29">
        <v>2831573</v>
      </c>
    </row>
    <row r="41" spans="1:8" x14ac:dyDescent="0.35">
      <c r="A41" s="4" t="s">
        <v>45</v>
      </c>
      <c r="B41" s="5">
        <v>886485</v>
      </c>
      <c r="C41" s="7">
        <v>0.72499999999999998</v>
      </c>
      <c r="D41" s="5">
        <v>129430</v>
      </c>
      <c r="E41" s="7">
        <v>0.106</v>
      </c>
      <c r="F41" s="5">
        <v>207118</v>
      </c>
      <c r="G41" s="7">
        <v>0.16900000000000001</v>
      </c>
      <c r="H41" s="6">
        <v>1223033</v>
      </c>
    </row>
    <row r="42" spans="1:8" x14ac:dyDescent="0.35">
      <c r="A42" s="32" t="s">
        <v>46</v>
      </c>
      <c r="B42" s="28">
        <v>542935</v>
      </c>
      <c r="C42" s="33">
        <v>0.86499999999999999</v>
      </c>
      <c r="D42" s="28">
        <v>46372</v>
      </c>
      <c r="E42" s="33">
        <v>7.3999999999999996E-2</v>
      </c>
      <c r="F42" s="28">
        <v>38341</v>
      </c>
      <c r="G42" s="33">
        <v>6.0999999999999999E-2</v>
      </c>
      <c r="H42" s="29">
        <v>627648</v>
      </c>
    </row>
    <row r="43" spans="1:8" x14ac:dyDescent="0.35">
      <c r="A43" s="4" t="s">
        <v>47</v>
      </c>
      <c r="B43" s="5">
        <v>270269</v>
      </c>
      <c r="C43" s="7">
        <v>0.91200000000000003</v>
      </c>
      <c r="D43" s="5">
        <v>6922</v>
      </c>
      <c r="E43" s="7">
        <v>2.3E-2</v>
      </c>
      <c r="F43" s="5">
        <v>19233</v>
      </c>
      <c r="G43" s="7">
        <v>6.5000000000000002E-2</v>
      </c>
      <c r="H43" s="6">
        <v>296424</v>
      </c>
    </row>
    <row r="44" spans="1:8" x14ac:dyDescent="0.35">
      <c r="A44" s="32" t="s">
        <v>48</v>
      </c>
      <c r="B44" s="28">
        <v>722666</v>
      </c>
      <c r="C44" s="33">
        <v>0.85</v>
      </c>
      <c r="D44" s="28">
        <v>53570</v>
      </c>
      <c r="E44" s="33">
        <v>6.3E-2</v>
      </c>
      <c r="F44" s="28">
        <v>73709</v>
      </c>
      <c r="G44" s="33">
        <v>8.6999999999999994E-2</v>
      </c>
      <c r="H44" s="29">
        <v>849945</v>
      </c>
    </row>
    <row r="45" spans="1:8" x14ac:dyDescent="0.35">
      <c r="A45" s="4" t="s">
        <v>49</v>
      </c>
      <c r="B45" s="5">
        <v>338642</v>
      </c>
      <c r="C45" s="7">
        <v>0.71499999999999997</v>
      </c>
      <c r="D45" s="5">
        <v>23364</v>
      </c>
      <c r="E45" s="7">
        <v>4.9000000000000002E-2</v>
      </c>
      <c r="F45" s="5">
        <v>111582</v>
      </c>
      <c r="G45" s="7">
        <v>0.23599999999999999</v>
      </c>
      <c r="H45" s="6">
        <v>473588</v>
      </c>
    </row>
    <row r="46" spans="1:8" x14ac:dyDescent="0.35">
      <c r="A46" s="32" t="s">
        <v>50</v>
      </c>
      <c r="B46" s="28">
        <v>678103</v>
      </c>
      <c r="C46" s="33">
        <v>0.39300000000000002</v>
      </c>
      <c r="D46" s="28">
        <v>158565</v>
      </c>
      <c r="E46" s="33">
        <v>9.1999999999999998E-2</v>
      </c>
      <c r="F46" s="28">
        <v>890522</v>
      </c>
      <c r="G46" s="33">
        <v>0.51600000000000001</v>
      </c>
      <c r="H46" s="29">
        <v>1727190</v>
      </c>
    </row>
    <row r="47" spans="1:8" x14ac:dyDescent="0.35">
      <c r="A47" s="4" t="s">
        <v>51</v>
      </c>
      <c r="B47" s="5">
        <v>104991</v>
      </c>
      <c r="C47" s="7">
        <v>0.70399999999999996</v>
      </c>
      <c r="D47" s="5">
        <v>23050</v>
      </c>
      <c r="E47" s="7">
        <v>0.155</v>
      </c>
      <c r="F47" s="5">
        <v>21178</v>
      </c>
      <c r="G47" s="7">
        <v>0.14199999999999999</v>
      </c>
      <c r="H47" s="6">
        <v>149219</v>
      </c>
    </row>
    <row r="48" spans="1:8" x14ac:dyDescent="0.35">
      <c r="A48" s="32" t="s">
        <v>52</v>
      </c>
      <c r="B48" s="28">
        <v>91842</v>
      </c>
      <c r="C48" s="33">
        <v>0.625</v>
      </c>
      <c r="D48" s="28">
        <v>10091</v>
      </c>
      <c r="E48" s="33">
        <v>6.9000000000000006E-2</v>
      </c>
      <c r="F48" s="28">
        <v>44936</v>
      </c>
      <c r="G48" s="33">
        <v>0.30599999999999999</v>
      </c>
      <c r="H48" s="29">
        <v>146869</v>
      </c>
    </row>
    <row r="49" spans="1:8" x14ac:dyDescent="0.35">
      <c r="A49" s="4" t="s">
        <v>53</v>
      </c>
      <c r="B49" s="5">
        <v>0</v>
      </c>
      <c r="C49" s="7">
        <v>0</v>
      </c>
      <c r="D49" s="5">
        <v>0</v>
      </c>
      <c r="E49" s="7">
        <v>0</v>
      </c>
      <c r="F49" s="5">
        <v>0</v>
      </c>
      <c r="G49" s="7">
        <v>0</v>
      </c>
      <c r="H49" s="6">
        <v>0</v>
      </c>
    </row>
    <row r="50" spans="1:8" x14ac:dyDescent="0.35">
      <c r="A50" s="32" t="s">
        <v>54</v>
      </c>
      <c r="B50" s="28">
        <v>16828</v>
      </c>
      <c r="C50" s="33">
        <v>0.65700000000000003</v>
      </c>
      <c r="D50" s="28">
        <v>4136</v>
      </c>
      <c r="E50" s="33">
        <v>0.16200000000000001</v>
      </c>
      <c r="F50" s="28">
        <v>4643</v>
      </c>
      <c r="G50" s="33">
        <v>0.18099999999999999</v>
      </c>
      <c r="H50" s="29">
        <v>25607</v>
      </c>
    </row>
    <row r="51" spans="1:8" x14ac:dyDescent="0.35">
      <c r="A51" s="4" t="s">
        <v>55</v>
      </c>
      <c r="B51" s="5">
        <v>53846</v>
      </c>
      <c r="C51" s="7">
        <v>0.27</v>
      </c>
      <c r="D51" s="5">
        <v>6199</v>
      </c>
      <c r="E51" s="7">
        <v>3.1E-2</v>
      </c>
      <c r="F51" s="5">
        <v>139717</v>
      </c>
      <c r="G51" s="7">
        <v>0.69899999999999995</v>
      </c>
      <c r="H51" s="6">
        <v>199762</v>
      </c>
    </row>
    <row r="52" spans="1:8" x14ac:dyDescent="0.35">
      <c r="A52" s="32" t="s">
        <v>56</v>
      </c>
      <c r="B52" s="28">
        <v>123496</v>
      </c>
      <c r="C52" s="33">
        <v>0.56200000000000006</v>
      </c>
      <c r="D52" s="28">
        <v>25732</v>
      </c>
      <c r="E52" s="33">
        <v>0.11700000000000001</v>
      </c>
      <c r="F52" s="28">
        <v>70455</v>
      </c>
      <c r="G52" s="33">
        <v>0.32100000000000001</v>
      </c>
      <c r="H52" s="29">
        <v>219683</v>
      </c>
    </row>
    <row r="53" spans="1:8" x14ac:dyDescent="0.35">
      <c r="A53" s="4" t="s">
        <v>57</v>
      </c>
      <c r="B53" s="5">
        <v>205916</v>
      </c>
      <c r="C53" s="7">
        <v>0.78700000000000003</v>
      </c>
      <c r="D53" s="5">
        <v>13924</v>
      </c>
      <c r="E53" s="7">
        <v>5.2999999999999999E-2</v>
      </c>
      <c r="F53" s="5">
        <v>41970</v>
      </c>
      <c r="G53" s="7">
        <v>0.16</v>
      </c>
      <c r="H53" s="6">
        <v>261810</v>
      </c>
    </row>
    <row r="54" spans="1:8" x14ac:dyDescent="0.35">
      <c r="A54" s="32" t="s">
        <v>58</v>
      </c>
      <c r="B54" s="28">
        <v>71891</v>
      </c>
      <c r="C54" s="33">
        <v>0.65800000000000003</v>
      </c>
      <c r="D54" s="28">
        <v>16322</v>
      </c>
      <c r="E54" s="33">
        <v>0.14899999999999999</v>
      </c>
      <c r="F54" s="28">
        <v>21068</v>
      </c>
      <c r="G54" s="33">
        <v>0.193</v>
      </c>
      <c r="H54" s="29">
        <v>109281</v>
      </c>
    </row>
    <row r="55" spans="1:8" x14ac:dyDescent="0.35">
      <c r="A55" s="4" t="s">
        <v>59</v>
      </c>
      <c r="B55" s="5">
        <v>27798</v>
      </c>
      <c r="C55" s="7">
        <v>0.70699999999999996</v>
      </c>
      <c r="D55" s="5">
        <v>3788</v>
      </c>
      <c r="E55" s="7">
        <v>9.6000000000000002E-2</v>
      </c>
      <c r="F55" s="5">
        <v>7738</v>
      </c>
      <c r="G55" s="7">
        <v>0.19700000000000001</v>
      </c>
      <c r="H55" s="6">
        <v>39324</v>
      </c>
    </row>
    <row r="56" spans="1:8" x14ac:dyDescent="0.35">
      <c r="A56" s="32" t="s">
        <v>60</v>
      </c>
      <c r="B56" s="28">
        <v>5988</v>
      </c>
      <c r="C56" s="33">
        <v>0.83099999999999996</v>
      </c>
      <c r="D56" s="28">
        <v>726</v>
      </c>
      <c r="E56" s="33">
        <v>0.10100000000000001</v>
      </c>
      <c r="F56" s="28">
        <v>492</v>
      </c>
      <c r="G56" s="33">
        <v>6.8000000000000005E-2</v>
      </c>
      <c r="H56" s="29">
        <v>7206</v>
      </c>
    </row>
    <row r="57" spans="1:8" x14ac:dyDescent="0.35">
      <c r="A57" s="4" t="s">
        <v>61</v>
      </c>
      <c r="B57" s="5">
        <v>412721</v>
      </c>
      <c r="C57" s="7">
        <v>0.70699999999999996</v>
      </c>
      <c r="D57" s="5">
        <v>40394</v>
      </c>
      <c r="E57" s="7">
        <v>6.9000000000000006E-2</v>
      </c>
      <c r="F57" s="5">
        <v>130300</v>
      </c>
      <c r="G57" s="7">
        <v>0.223</v>
      </c>
      <c r="H57" s="6">
        <v>583415</v>
      </c>
    </row>
    <row r="58" spans="1:8" x14ac:dyDescent="0.35">
      <c r="A58" s="32" t="s">
        <v>62</v>
      </c>
      <c r="B58" s="28">
        <v>422</v>
      </c>
      <c r="C58" s="33">
        <v>1</v>
      </c>
      <c r="D58" s="28">
        <v>0</v>
      </c>
      <c r="E58" s="33">
        <v>0</v>
      </c>
      <c r="F58" s="28">
        <v>0</v>
      </c>
      <c r="G58" s="33">
        <v>0</v>
      </c>
      <c r="H58" s="29">
        <v>422</v>
      </c>
    </row>
    <row r="59" spans="1:8" x14ac:dyDescent="0.35">
      <c r="A59" s="4" t="s">
        <v>63</v>
      </c>
      <c r="B59" s="5">
        <v>229765</v>
      </c>
      <c r="C59" s="7">
        <v>0.81599999999999995</v>
      </c>
      <c r="D59" s="5">
        <v>24103</v>
      </c>
      <c r="E59" s="7">
        <v>8.5999999999999993E-2</v>
      </c>
      <c r="F59" s="5">
        <v>27624</v>
      </c>
      <c r="G59" s="7">
        <v>9.8000000000000004E-2</v>
      </c>
      <c r="H59" s="6">
        <v>281492</v>
      </c>
    </row>
    <row r="60" spans="1:8" x14ac:dyDescent="0.35">
      <c r="A60" s="32" t="s">
        <v>64</v>
      </c>
      <c r="B60" s="28">
        <v>105929</v>
      </c>
      <c r="C60" s="33">
        <v>0.90500000000000003</v>
      </c>
      <c r="D60" s="28">
        <v>3154</v>
      </c>
      <c r="E60" s="33">
        <v>2.7E-2</v>
      </c>
      <c r="F60" s="28">
        <v>7939</v>
      </c>
      <c r="G60" s="33">
        <v>6.8000000000000005E-2</v>
      </c>
      <c r="H60" s="29">
        <v>117022</v>
      </c>
    </row>
    <row r="61" spans="1:8" x14ac:dyDescent="0.35">
      <c r="A61" s="4" t="s">
        <v>65</v>
      </c>
      <c r="B61" s="5">
        <v>97308</v>
      </c>
      <c r="C61" s="7">
        <v>0.622</v>
      </c>
      <c r="D61" s="5">
        <v>7250</v>
      </c>
      <c r="E61" s="7">
        <v>4.5999999999999999E-2</v>
      </c>
      <c r="F61" s="5">
        <v>51996</v>
      </c>
      <c r="G61" s="7">
        <v>0.33200000000000002</v>
      </c>
      <c r="H61" s="6">
        <v>156554</v>
      </c>
    </row>
    <row r="62" spans="1:8" x14ac:dyDescent="0.35">
      <c r="A62" s="34" t="s">
        <v>66</v>
      </c>
      <c r="B62" s="35">
        <v>577596</v>
      </c>
      <c r="C62" s="36">
        <v>0.44700000000000001</v>
      </c>
      <c r="D62" s="35">
        <v>82524</v>
      </c>
      <c r="E62" s="36">
        <v>6.4000000000000001E-2</v>
      </c>
      <c r="F62" s="35">
        <v>633225</v>
      </c>
      <c r="G62" s="36">
        <v>0.49</v>
      </c>
      <c r="H62" s="37">
        <v>1293345</v>
      </c>
    </row>
    <row r="63" spans="1:8" ht="15.45" x14ac:dyDescent="0.4">
      <c r="A63" s="2" t="s">
        <v>113</v>
      </c>
      <c r="B63" s="3">
        <f>SUBTOTAL(109,B4:B62)</f>
        <v>23987319</v>
      </c>
      <c r="C63" s="9">
        <f>AVERAGE(C4:C62)</f>
        <v>0.70308474576271207</v>
      </c>
      <c r="D63" s="3">
        <f>SUBTOTAL(109,D4:D62)</f>
        <v>2469065</v>
      </c>
      <c r="E63" s="9">
        <f>AVERAGE(E4:E62)</f>
        <v>6.5525423728813564E-2</v>
      </c>
      <c r="F63" s="3">
        <f>SUBTOTAL(109,F4:F62)</f>
        <v>7276351</v>
      </c>
      <c r="G63" s="9">
        <f>AVERAGE(G4:G62)</f>
        <v>0.1637627118644068</v>
      </c>
      <c r="H63" s="3">
        <f>SUBTOTAL(109,H4:H62)</f>
        <v>33732735</v>
      </c>
    </row>
    <row r="64" spans="1:8" x14ac:dyDescent="0.35">
      <c r="A64" s="76" t="s">
        <v>141</v>
      </c>
      <c r="B64" s="76"/>
      <c r="C64" s="76"/>
      <c r="D64" s="76"/>
      <c r="E64" s="76"/>
      <c r="F64" s="76"/>
      <c r="G64" s="76"/>
      <c r="H64" s="76"/>
    </row>
  </sheetData>
  <mergeCells count="3">
    <mergeCell ref="A1:H1"/>
    <mergeCell ref="A2:H2"/>
    <mergeCell ref="A64:H64"/>
  </mergeCell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0C8899404FEE45B99A51B69F490E88" ma:contentTypeVersion="5" ma:contentTypeDescription="Create a new document." ma:contentTypeScope="" ma:versionID="ef6871aba7546382f478c33edf7a6aa4">
  <xsd:schema xmlns:xsd="http://www.w3.org/2001/XMLSchema" xmlns:xs="http://www.w3.org/2001/XMLSchema" xmlns:p="http://schemas.microsoft.com/office/2006/metadata/properties" xmlns:ns2="75705e3b-cfce-4d52-8348-1df334f08614" xmlns:ns3="9608a58d-fa15-4415-b7d3-f930054fa20e" targetNamespace="http://schemas.microsoft.com/office/2006/metadata/properties" ma:root="true" ma:fieldsID="9f605520c1ff9a37f63ea7bf4349ece4" ns2:_="" ns3:_="">
    <xsd:import namespace="75705e3b-cfce-4d52-8348-1df334f08614"/>
    <xsd:import namespace="9608a58d-fa15-4415-b7d3-f930054fa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5e3b-cfce-4d52-8348-1df334f08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08a58d-fa15-4415-b7d3-f930054fa20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882DD97-F17B-47A0-883E-D75F569795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5e3b-cfce-4d52-8348-1df334f08614"/>
    <ds:schemaRef ds:uri="9608a58d-fa15-4415-b7d3-f930054f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3E3837-4B7D-47BE-8DE6-6ACEC0CBD2EB}">
  <ds:schemaRefs>
    <ds:schemaRef ds:uri="http://schemas.microsoft.com/sharepoint/v3/contenttype/forms"/>
  </ds:schemaRefs>
</ds:datastoreItem>
</file>

<file path=customXml/itemProps3.xml><?xml version="1.0" encoding="utf-8"?>
<ds:datastoreItem xmlns:ds="http://schemas.openxmlformats.org/officeDocument/2006/customXml" ds:itemID="{7582B66B-59F4-40C8-8C3D-36BADC5900BA}">
  <ds:schemaRefs>
    <ds:schemaRef ds:uri="http://schemas.microsoft.com/office/infopath/2007/PartnerControls"/>
    <ds:schemaRef ds:uri="http://purl.org/dc/elements/1.1/"/>
    <ds:schemaRef ds:uri="http://purl.org/dc/dcmitype/"/>
    <ds:schemaRef ds:uri="http://schemas.microsoft.com/office/2006/metadata/properties"/>
    <ds:schemaRef ds:uri="http://schemas.microsoft.com/office/2006/documentManagement/types"/>
    <ds:schemaRef ds:uri="http://schemas.openxmlformats.org/package/2006/metadata/core-properties"/>
    <ds:schemaRef ds:uri="9608a58d-fa15-4415-b7d3-f930054fa20e"/>
    <ds:schemaRef ds:uri="http://purl.org/dc/terms/"/>
    <ds:schemaRef ds:uri="75705e3b-cfce-4d52-8348-1df334f0861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25</vt:i4>
      </vt:variant>
    </vt:vector>
  </HeadingPairs>
  <TitlesOfParts>
    <vt:vector size="50" baseType="lpstr">
      <vt:lpstr>Counties - Meal Totals</vt:lpstr>
      <vt:lpstr>SS Breakfast</vt:lpstr>
      <vt:lpstr>SS Lunch</vt:lpstr>
      <vt:lpstr>SS Supper</vt:lpstr>
      <vt:lpstr>SS Snack</vt:lpstr>
      <vt:lpstr>CCC Breakfast</vt:lpstr>
      <vt:lpstr>CCC Lunch</vt:lpstr>
      <vt:lpstr>CCC Supper</vt:lpstr>
      <vt:lpstr>CCC Snack</vt:lpstr>
      <vt:lpstr>ADC Breakfast</vt:lpstr>
      <vt:lpstr>ADC Lunch</vt:lpstr>
      <vt:lpstr>ADC Supper</vt:lpstr>
      <vt:lpstr>ADC Snack</vt:lpstr>
      <vt:lpstr>DCH Breakfast</vt:lpstr>
      <vt:lpstr>DCH Lunch</vt:lpstr>
      <vt:lpstr>DCH Supper</vt:lpstr>
      <vt:lpstr>DCH Snack</vt:lpstr>
      <vt:lpstr>SS PP</vt:lpstr>
      <vt:lpstr>Program Participation</vt:lpstr>
      <vt:lpstr>SS PE</vt:lpstr>
      <vt:lpstr>Program Enrollment</vt:lpstr>
      <vt:lpstr>SS RR</vt:lpstr>
      <vt:lpstr>Reimbursement Received</vt:lpstr>
      <vt:lpstr>SS RT</vt:lpstr>
      <vt:lpstr>Reimbursement Totals</vt:lpstr>
      <vt:lpstr>TitleRegion1.a3.e6.18</vt:lpstr>
      <vt:lpstr>TitleRegion1.a3.e6.24</vt:lpstr>
      <vt:lpstr>TitleRegion1.a3.e7.20</vt:lpstr>
      <vt:lpstr>TitleRegion1.a3.e7.22</vt:lpstr>
      <vt:lpstr>TitleRegion1.a3.f63.1</vt:lpstr>
      <vt:lpstr>TitleRegion1.a3.h63.10</vt:lpstr>
      <vt:lpstr>TitleRegion1.a3.h63.11</vt:lpstr>
      <vt:lpstr>TitleRegion1.a3.h63.12</vt:lpstr>
      <vt:lpstr>TitleRegion1.a3.h63.13</vt:lpstr>
      <vt:lpstr>TitleRegion1.a3.h63.14</vt:lpstr>
      <vt:lpstr>TitleRegion1.a3.h63.15</vt:lpstr>
      <vt:lpstr>TitleRegion1.a3.h63.16</vt:lpstr>
      <vt:lpstr>TitleRegion1.a3.h63.17</vt:lpstr>
      <vt:lpstr>TitleRegion1.a3.h63.6</vt:lpstr>
      <vt:lpstr>TitleRegion1.a3.h63.7</vt:lpstr>
      <vt:lpstr>TitleRegion1.a3.h63.8</vt:lpstr>
      <vt:lpstr>TitleRegion1.a3.h63.9</vt:lpstr>
      <vt:lpstr>TitleRegion1.a3.i7.2</vt:lpstr>
      <vt:lpstr>TitleRegion1.a3.i7.3</vt:lpstr>
      <vt:lpstr>TitleRegion1.a3.i7.4</vt:lpstr>
      <vt:lpstr>TitleRegion1.a3.i7.5</vt:lpstr>
      <vt:lpstr>TitleRegion1.a6.h66.25</vt:lpstr>
      <vt:lpstr>TitleRegion1.a6.j66.19</vt:lpstr>
      <vt:lpstr>TitleRegion1.a6.j66.23</vt:lpstr>
      <vt:lpstr>TitleRegion1.a6.k66.21</vt:lpstr>
    </vt:vector>
  </TitlesOfParts>
  <Manager/>
  <Company>CA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2016-17 County Profile for California CACFP - Food Programs (CA Dept of Education)</dc:title>
  <dc:subject>County Level Data for Child and Adult Care Food Programs Meal Participation for Fiscal Year 2016-17.</dc:subject>
  <dc:creator>California Department of Education</dc:creator>
  <cp:keywords/>
  <dc:description/>
  <cp:lastModifiedBy>Johnston, Isabelle@DSS</cp:lastModifiedBy>
  <cp:revision/>
  <dcterms:created xsi:type="dcterms:W3CDTF">2018-06-20T19:05:15Z</dcterms:created>
  <dcterms:modified xsi:type="dcterms:W3CDTF">2023-12-14T18:05:05Z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0x0101004F0C8899404FEE45B99A51B69F490E88</vt:lpwstr>
  </property>
</Properties>
</file>