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cdss.sharepoint.com/sites/div-secured/feed/CACFP/PID/DIU/Data Reports/Reports from CDE/County Profiles/"/>
    </mc:Choice>
  </mc:AlternateContent>
  <xr:revisionPtr revIDLastSave="512" documentId="8_{F467498E-A5A6-4553-BA32-F6A7EEB39C4C}" xr6:coauthVersionLast="47" xr6:coauthVersionMax="47" xr10:uidLastSave="{FF4C1A26-4ADE-4E56-8374-64757E93946D}"/>
  <bookViews>
    <workbookView xWindow="28680" yWindow="-120" windowWidth="29040" windowHeight="15840" tabRatio="894" firstSheet="11" activeTab="16" xr2:uid="{00000000-000D-0000-FFFF-FFFF00000000}"/>
  </bookViews>
  <sheets>
    <sheet name="Counties - Meal Totals" sheetId="1362" r:id="rId1"/>
    <sheet name="SS Breakfast" sheetId="1363" r:id="rId2"/>
    <sheet name="SS Lunch" sheetId="1364" r:id="rId3"/>
    <sheet name="SS Supper" sheetId="1365" r:id="rId4"/>
    <sheet name="SS Snack" sheetId="1366" r:id="rId5"/>
    <sheet name="CCC Breakfast" sheetId="1367" r:id="rId6"/>
    <sheet name="CCC Lunch" sheetId="1368" r:id="rId7"/>
    <sheet name="CCC Supper" sheetId="1369" r:id="rId8"/>
    <sheet name="CCC Snack" sheetId="1370" r:id="rId9"/>
    <sheet name="ADC Breakfast" sheetId="1371" r:id="rId10"/>
    <sheet name="ADC Lunch" sheetId="1372" r:id="rId11"/>
    <sheet name="ADC Supper" sheetId="1373" r:id="rId12"/>
    <sheet name="ADC Snack" sheetId="1374" r:id="rId13"/>
    <sheet name="DCH Breakfast" sheetId="1375" r:id="rId14"/>
    <sheet name="DCH Lunch" sheetId="1376" r:id="rId15"/>
    <sheet name="DCH Supper" sheetId="1377" r:id="rId16"/>
    <sheet name="DCH Snack" sheetId="1378" r:id="rId17"/>
    <sheet name="SS PP" sheetId="1379" r:id="rId18"/>
    <sheet name="Program Participation" sheetId="1380" r:id="rId19"/>
    <sheet name="SS PE" sheetId="1381" r:id="rId20"/>
    <sheet name="Program Enrollment" sheetId="1382" r:id="rId21"/>
    <sheet name="SS RR" sheetId="1383" r:id="rId22"/>
    <sheet name="Reimbursement Received" sheetId="1384" r:id="rId23"/>
    <sheet name="SS RT" sheetId="1385" r:id="rId24"/>
    <sheet name="Reimbursement Totals" sheetId="1386" r:id="rId25"/>
  </sheets>
  <definedNames>
    <definedName name="TitleRegion1.a3.e6.18">Statewide_Summary_Program_Participation[[#Headers],[Program Participation]]</definedName>
    <definedName name="TitleRegion1.a3.e6.24">Statewide_Summary_Reimbursement_Totals[[#Headers],[State and Federal Reimbursement Totals]]</definedName>
    <definedName name="TitleRegion1.a3.e7.20">Statewide_Summary_Program_Enrollment[[#Headers],[Program Enrollment]]</definedName>
    <definedName name="TitleRegion1.a3.e7.22">Statewide_Summary_Reimbursements_Received[[#Headers],[Reimbursement Received]]</definedName>
    <definedName name="TitleRegion1.a3.f63.1">CountiesMealTotals[[#Headers],[County]]</definedName>
    <definedName name="TitleRegion1.a3.h63.10">Adult_Day_Care_Breakfast[[#Headers],[County]]</definedName>
    <definedName name="TitleRegion1.a3.h63.11">Adult_Day_Care_Lunch[[#Headers],[County]]</definedName>
    <definedName name="TitleRegion1.a3.h63.12">Adult_Day_Care_Supper[[#Headers],[County]]</definedName>
    <definedName name="TitleRegion1.a3.h63.13">Adult_Day_Care_Snack[[#Headers],[County]]</definedName>
    <definedName name="TitleRegion1.a3.h63.14">Day_Care_Homes_Breakfast[[#Headers],[County]]</definedName>
    <definedName name="TitleRegion1.a3.h63.15">Day_Care_Homes_Lunch[[#Headers],[County]]</definedName>
    <definedName name="TitleRegion1.a3.h63.16">Day_Care_Homes_Supper[[#Headers],[County]]</definedName>
    <definedName name="TitleRegion1.a3.h63.17">Day_Care_Homes_Snack[[#Headers],[County]]</definedName>
    <definedName name="TitleRegion1.a3.h63.6">Child_Care_Center_Breakfast[[#Headers],[County]]</definedName>
    <definedName name="TitleRegion1.a3.h63.7">Child_Care_Center_Lunch[[#Headers],[County]]</definedName>
    <definedName name="TitleRegion1.a3.h63.8">Child_Care_Center_Supper[[#Headers],[County]]</definedName>
    <definedName name="TitleRegion1.a3.h63.9">Child_Care_Center_Snack[[#Headers],[County]]</definedName>
    <definedName name="TitleRegion1.a3.i7.2">Statewide_Summary_Breakfast[[#Headers],[Meals Served]]</definedName>
    <definedName name="TitleRegion1.a3.i7.3">Statewide_Summary_Lunch[[#Headers],[Meals Served]]</definedName>
    <definedName name="TitleRegion1.a3.i7.4">Statewide_Summary_Supper[[#Headers],[Meals Served]]</definedName>
    <definedName name="TitleRegion1.a3.i7.5">Statewide_Summary_Snack[[#Headers],[Meals Served]]</definedName>
    <definedName name="TitleRegion1.a6.h66.25">County_Reimbursement_Totals[[#Headers],[County]]</definedName>
    <definedName name="TitleRegion1.a6.j66.19">County_Program_Participation[[#Headers],[County]]</definedName>
    <definedName name="TitleRegion1.a6.k66.21">County_Program_Enrollment[[#Headers],[County]]</definedName>
    <definedName name="TitleRegion1.a6.m66.23">County_Reimbursement_Received[[#Headers],[County]]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3" i="1367" l="1"/>
  <c r="H63" i="1367"/>
  <c r="B63" i="1362"/>
  <c r="B66" i="1386" l="1"/>
  <c r="C66" i="1386"/>
  <c r="D66" i="1386"/>
  <c r="E66" i="1386"/>
  <c r="F66" i="1386"/>
  <c r="G66" i="1386"/>
  <c r="H66" i="1386"/>
  <c r="B66" i="1384"/>
  <c r="C66" i="1384"/>
  <c r="D66" i="1384"/>
  <c r="E66" i="1384"/>
  <c r="F66" i="1384"/>
  <c r="G66" i="1384"/>
  <c r="H66" i="1384"/>
  <c r="I66" i="1384"/>
  <c r="J66" i="1384"/>
  <c r="K66" i="1384"/>
  <c r="L66" i="1384"/>
  <c r="M66" i="1384"/>
  <c r="B66" i="1382"/>
  <c r="C66" i="1382"/>
  <c r="D66" i="1382"/>
  <c r="E66" i="1382"/>
  <c r="F66" i="1382"/>
  <c r="G66" i="1382"/>
  <c r="H66" i="1382"/>
  <c r="I66" i="1382"/>
  <c r="J66" i="1382"/>
  <c r="K66" i="1382"/>
  <c r="B66" i="1380"/>
  <c r="D66" i="1380"/>
  <c r="E66" i="1380"/>
  <c r="F66" i="1380"/>
  <c r="G66" i="1380"/>
  <c r="H66" i="1380"/>
  <c r="I66" i="1380"/>
  <c r="J66" i="1380"/>
  <c r="G63" i="1378"/>
  <c r="E63" i="1378"/>
  <c r="C63" i="1378"/>
  <c r="H63" i="1378"/>
  <c r="F63" i="1378"/>
  <c r="D63" i="1378"/>
  <c r="B63" i="1378"/>
  <c r="G63" i="1374"/>
  <c r="E63" i="1374"/>
  <c r="C63" i="1374"/>
  <c r="H63" i="1374"/>
  <c r="F63" i="1374"/>
  <c r="D63" i="1374"/>
  <c r="B63" i="1374"/>
  <c r="G63" i="1370"/>
  <c r="E63" i="1370"/>
  <c r="C63" i="1370"/>
  <c r="H63" i="1370"/>
  <c r="F63" i="1370"/>
  <c r="D63" i="1370"/>
  <c r="B63" i="1370"/>
  <c r="G63" i="1377"/>
  <c r="E63" i="1377"/>
  <c r="C63" i="1377"/>
  <c r="H63" i="1377"/>
  <c r="F63" i="1377"/>
  <c r="D63" i="1377"/>
  <c r="B63" i="1377"/>
  <c r="G63" i="1373"/>
  <c r="E63" i="1373"/>
  <c r="C63" i="1373"/>
  <c r="H63" i="1373"/>
  <c r="F63" i="1373"/>
  <c r="D63" i="1373"/>
  <c r="B63" i="1373"/>
  <c r="G63" i="1369"/>
  <c r="E63" i="1369"/>
  <c r="C63" i="1369"/>
  <c r="H63" i="1369"/>
  <c r="F63" i="1369"/>
  <c r="D63" i="1369"/>
  <c r="B63" i="1369"/>
  <c r="G63" i="1376"/>
  <c r="E63" i="1376"/>
  <c r="C63" i="1376"/>
  <c r="H63" i="1376"/>
  <c r="F63" i="1376"/>
  <c r="D63" i="1376"/>
  <c r="B63" i="1376"/>
  <c r="G63" i="1372"/>
  <c r="E63" i="1372"/>
  <c r="C63" i="1372"/>
  <c r="H63" i="1372"/>
  <c r="F63" i="1372"/>
  <c r="D63" i="1372"/>
  <c r="B63" i="1372"/>
  <c r="G63" i="1368"/>
  <c r="E63" i="1368"/>
  <c r="C63" i="1368"/>
  <c r="H63" i="1368"/>
  <c r="F63" i="1368"/>
  <c r="D63" i="1368"/>
  <c r="B63" i="1368"/>
  <c r="G63" i="1375"/>
  <c r="E63" i="1375"/>
  <c r="C63" i="1375"/>
  <c r="H63" i="1375"/>
  <c r="F63" i="1375"/>
  <c r="D63" i="1375"/>
  <c r="B63" i="1375"/>
  <c r="G63" i="1371"/>
  <c r="E63" i="1371"/>
  <c r="C63" i="1371"/>
  <c r="H63" i="1371"/>
  <c r="F63" i="1371"/>
  <c r="D63" i="1371"/>
  <c r="B63" i="1371"/>
  <c r="G63" i="1367"/>
  <c r="E63" i="1367"/>
  <c r="C63" i="1367"/>
  <c r="F63" i="1367"/>
  <c r="D63" i="1367"/>
  <c r="I7" i="1366"/>
  <c r="G7" i="1366"/>
  <c r="E7" i="1366"/>
  <c r="C7" i="1366"/>
  <c r="I7" i="1365"/>
  <c r="G7" i="1365"/>
  <c r="E7" i="1365"/>
  <c r="C7" i="1365"/>
  <c r="I7" i="1364"/>
  <c r="G7" i="1364"/>
  <c r="E7" i="1364"/>
  <c r="C7" i="1364"/>
  <c r="I7" i="1363"/>
  <c r="G7" i="1363"/>
  <c r="E7" i="1363"/>
  <c r="C7" i="1363"/>
  <c r="C63" i="1362"/>
  <c r="D63" i="1362"/>
  <c r="E63" i="136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Burgan, Layla@DSS</author>
  </authors>
  <commentList>
    <comment ref="E6" authorId="0" shapeId="0" xr:uid="{E2A0A821-587A-48E2-AB26-E00F5F2CF0EF}">
      <text>
        <r>
          <rPr>
            <b/>
            <sz val="9"/>
            <color indexed="81"/>
            <rFont val="Tahoma"/>
            <charset val="1"/>
          </rPr>
          <t>* Means that Reimbursement received includes Cash in Lieu of USDA Donated Commodities.</t>
        </r>
      </text>
    </comment>
  </commentList>
</comments>
</file>

<file path=xl/sharedStrings.xml><?xml version="1.0" encoding="utf-8"?>
<sst xmlns="http://schemas.openxmlformats.org/spreadsheetml/2006/main" count="1338" uniqueCount="313">
  <si>
    <t>County</t>
  </si>
  <si>
    <t>Total Breakfast Meals_x000D_
Served</t>
  </si>
  <si>
    <t>Total Lunch Meals_x000D_
Served</t>
  </si>
  <si>
    <t>Total Supper Meals
Served</t>
  </si>
  <si>
    <t>Total Snack Meals_x000D_
Served</t>
  </si>
  <si>
    <t>Total Meals
Served</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</si>
  <si>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</si>
  <si>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</si>
  <si>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</si>
  <si>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</si>
  <si>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</si>
  <si>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</si>
  <si>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</si>
  <si>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</si>
  <si>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</si>
  <si>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</si>
  <si>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</si>
  <si>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</si>
  <si>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</si>
  <si>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</si>
  <si>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</si>
  <si>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</si>
  <si>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</si>
  <si>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</si>
  <si>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</si>
  <si>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</si>
  <si>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</si>
  <si>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</si>
  <si>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</si>
  <si>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</si>
  <si>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</si>
  <si>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</si>
  <si>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</si>
  <si>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</si>
  <si>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</si>
  <si>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</si>
  <si>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</si>
  <si>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</si>
  <si>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</si>
  <si>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</si>
  <si>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</si>
  <si>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</si>
  <si>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</si>
  <si>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</si>
  <si>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</si>
  <si>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</si>
  <si>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</si>
  <si>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</si>
  <si>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</si>
  <si>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</si>
  <si>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</si>
  <si>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</si>
  <si>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</si>
  <si>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</si>
  <si>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</si>
  <si>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</si>
  <si>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</si>
  <si>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</si>
  <si>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</si>
  <si>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</si>
  <si>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</si>
  <si>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</si>
  <si>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</si>
  <si>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</si>
  <si>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</si>
  <si>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Totals</t>
  </si>
  <si>
    <t>Meals Served</t>
  </si>
  <si>
    <t>Child Care Centers</t>
  </si>
  <si>
    <t>Child Care Centers_x000D_
% of Total Meals</t>
  </si>
  <si>
    <t>Adult Day Care Centers</t>
  </si>
  <si>
    <t>Adult Day Care Centers_x000D_
% of Total Meals</t>
  </si>
  <si>
    <t>Day Care Homes</t>
  </si>
  <si>
    <t>Day Care Homes_x000D_
% of Total Meals</t>
  </si>
  <si>
    <t>California Statewide</t>
  </si>
  <si>
    <t>California Statewide_x000D_
% of Total Meals</t>
  </si>
  <si>
    <t>Breakfast Free Meals</t>
  </si>
  <si>
    <t>Breakfast Reduced Meals</t>
  </si>
  <si>
    <t>Breakfast Base Rate Meals</t>
  </si>
  <si>
    <t>Breakfast Total</t>
  </si>
  <si>
    <t>Lunch Free Meals</t>
  </si>
  <si>
    <t>Lunch Reduced Meals</t>
  </si>
  <si>
    <t>Lunch Base Rate Meals</t>
  </si>
  <si>
    <t>Lunch Total</t>
  </si>
  <si>
    <t>Supper Free Meals</t>
  </si>
  <si>
    <t>Supper Reduced Meals</t>
  </si>
  <si>
    <t>Supper Base Rate Meals</t>
  </si>
  <si>
    <t>Supper Total</t>
  </si>
  <si>
    <t>Supplement/Snack Free Meals</t>
  </si>
  <si>
    <t>Supplement/Snack Reduced Meals</t>
  </si>
  <si>
    <t>Supplement/Snack Base Rate Meals</t>
  </si>
  <si>
    <t>Supplement/Snack Total</t>
  </si>
  <si>
    <t>CCC_x000D_
Breakfast_x000D_
Free Meals</t>
  </si>
  <si>
    <t>CCC % of Free_x000D_
Breakfast Meals to _x000D_
Total Breakfast Meals Served</t>
  </si>
  <si>
    <t>CCC_x000D_
Breakfast_x000D_
Reduced Meals</t>
  </si>
  <si>
    <t>CCC % of Reduced_x000D_
Breakfast Meals to _x000D_
Total Breakfast Meals Served</t>
  </si>
  <si>
    <t>CCC_x000D_
Breakfast_x000D_
Base Meals</t>
  </si>
  <si>
    <t>CCC % of Base_x000D_
Breakfast Meals to _x000D_
Total Breakfast Meals Served</t>
  </si>
  <si>
    <t>CCC_x000D_
Total Breakfast Meals_x000D_
Served</t>
  </si>
  <si>
    <t>CCC Statewide Totals</t>
  </si>
  <si>
    <t>CCC_x000D_
Lunch_x000D_
Free Meals</t>
  </si>
  <si>
    <t>CCC % of Free_x000D_
Lunch Meals to _x000D_
Total Lunch Meals Served</t>
  </si>
  <si>
    <t>CCC_x000D_
Lunch_x000D_
Reduced Meals</t>
  </si>
  <si>
    <t>CCC % of Reduced_x000D_
Lunch Meals to _x000D_
Total Lunch Meals Served</t>
  </si>
  <si>
    <t>CCC_x000D_
Lunch_x000D_
Base Meals</t>
  </si>
  <si>
    <t>CCC % of Base_x000D_
Lunch Meals to _x000D_
Total Lunch Meals Served</t>
  </si>
  <si>
    <t>CCC_x000D_
Total Lunch Meals_x000D_
Served</t>
  </si>
  <si>
    <t>CCC_x000D_
Supper_x000D_
Free Meals</t>
  </si>
  <si>
    <t>CCC % of Free_x000D_
Supper Meals to _x000D_
Total Supper Meals Served</t>
  </si>
  <si>
    <t>CCC_x000D_
Supper_x000D_
Reduced Meals</t>
  </si>
  <si>
    <t>CCC % of Reduced_x000D_
Supper Meals to _x000D_
Total Supper Meals Served</t>
  </si>
  <si>
    <t>CCC_x000D_
Supper_x000D_
Base Meals</t>
  </si>
  <si>
    <t>CCC % of Base_x000D_
Supper Meals to _x000D_
Total Supper Meals Served</t>
  </si>
  <si>
    <t>CCC_x000D_
Total Supper Meals_x000D_
Served</t>
  </si>
  <si>
    <t>CCC_x000D_
Snack_x000D_
Free Meals</t>
  </si>
  <si>
    <t>CCC % of Free_x000D_
Snack Meals to _x000D_
Total Snack Meals Served</t>
  </si>
  <si>
    <t>CCC_x000D_
Snack_x000D_
Reduced Meals</t>
  </si>
  <si>
    <t>CCC % of Reduced_x000D_
Snack Meals to _x000D_
Total Snack Meals Served</t>
  </si>
  <si>
    <t>CCC_x000D_
Snack_x000D_
Base Meals</t>
  </si>
  <si>
    <t>CCC % of Base_x000D_
Snack Meals to _x000D_
Total Snack Meals Served</t>
  </si>
  <si>
    <t>CCC_x000D_
Total Snack Meals_x000D_
Served</t>
  </si>
  <si>
    <t>ADC_x000D_
Breakfast_x000D_
Free Meals</t>
  </si>
  <si>
    <t>ADC % of Free_x000D_
Breakfast Meals to _x000D_
Total Breakfast Meals Served</t>
  </si>
  <si>
    <t>ADC_x000D_
Breakfast_x000D_
Reduced Meals</t>
  </si>
  <si>
    <t>ADC % of Reduced_x000D_
Breakfast Meals to _x000D_
Total Breakfast Meals Served</t>
  </si>
  <si>
    <t>ADC_x000D_
Breakfast_x000D_
Base Meals</t>
  </si>
  <si>
    <t>ADC % of Base_x000D_
Breakfast Meals to _x000D_
Total Breakfast Meals Served</t>
  </si>
  <si>
    <t>ADC_x000D_
Total Breakfast Meals_x000D_
Served</t>
  </si>
  <si>
    <t>ADC Statewide Totals</t>
  </si>
  <si>
    <t>ADC_x000D_
Lunch_x000D_
Free Meals</t>
  </si>
  <si>
    <t>ADC % of Free_x000D_
Lunch Meals to _x000D_
Total Lunch Meals Served</t>
  </si>
  <si>
    <t>ADC_x000D_
Lunch_x000D_
Reduced Meals</t>
  </si>
  <si>
    <t>ADC % of Reduced_x000D_
Lunch Meals to _x000D_
Total Lunch Meals Served</t>
  </si>
  <si>
    <t>ADC_x000D_
Lunch_x000D_
Base Meals</t>
  </si>
  <si>
    <t>ADC % of Base_x000D_
Lunch Meals to _x000D_
Total Lunch Meals Served</t>
  </si>
  <si>
    <t>ADC_x000D_
Total Lunch Meals_x000D_
Served</t>
  </si>
  <si>
    <t>ADC_x000D_
Supper_x000D_
Free Meals</t>
  </si>
  <si>
    <t>ADC % of Free_x000D_
Supper Meals to _x000D_
Total Supper Meals Served</t>
  </si>
  <si>
    <t>ADC_x000D_
Supper_x000D_
Reduced Meals</t>
  </si>
  <si>
    <t>ADC % of Reduced_x000D_
Supper Meals to _x000D_
Total Supper Meals Served</t>
  </si>
  <si>
    <t>ADC_x000D_
Supper_x000D_
Base Meals</t>
  </si>
  <si>
    <t>ADC % of Base_x000D_
Supper Meals to _x000D_
Total Supper Meals Served</t>
  </si>
  <si>
    <t>ADC_x000D_
Total Supper Meals_x000D_
Served</t>
  </si>
  <si>
    <t>ADC_x000D_
Snack_x000D_
Free Meals</t>
  </si>
  <si>
    <t>ADC % of Free_x000D_
Snack Meals to _x000D_
Total Snack Meals Served</t>
  </si>
  <si>
    <t>ADC_x000D_
Snack_x000D_
Reduced Meals</t>
  </si>
  <si>
    <t>ADC % of Reduced_x000D_
Snack Meals to _x000D_
Total Snack Meals Served</t>
  </si>
  <si>
    <t>ADC_x000D_
Snack_x000D_
Base Meals</t>
  </si>
  <si>
    <t>ADC % of Base_x000D_
Snack Meals to _x000D_
Total Snack Meals Served</t>
  </si>
  <si>
    <t>ADC_x000D_
Total Snack Meals_x000D_
Served</t>
  </si>
  <si>
    <t>DCH_x000D_
Breakfast_x000D_
Free Meals</t>
  </si>
  <si>
    <t>DCH % of Free_x000D_
Breakfast Meals to _x000D_
Total Breakfast Meals Served</t>
  </si>
  <si>
    <t>DCH_x000D_
Breakfast_x000D_
Reduced Meals</t>
  </si>
  <si>
    <t>DCH % of Reduced_x000D_
Breakfast Meals to _x000D_
Total Breakfast Meals Served</t>
  </si>
  <si>
    <t>DCH_x000D_
Breakfast_x000D_
Base Meals</t>
  </si>
  <si>
    <t>DCH % of Base_x000D_
Breakfast Meals to _x000D_
Total Breakfast Meals Served</t>
  </si>
  <si>
    <t>DCH_x000D_
Total Breakfast Meals_x000D_
Served</t>
  </si>
  <si>
    <t>DCH Statewide Totals</t>
  </si>
  <si>
    <t>DCH_x000D_
Lunch_x000D_
Free Meals</t>
  </si>
  <si>
    <t>DCH % of Free_x000D_
Lunch Meals to _x000D_
Total Lunch Meals Served</t>
  </si>
  <si>
    <t>DCH_x000D_
Lunch_x000D_
Reduced Meals</t>
  </si>
  <si>
    <t>DCH % of Reduced_x000D_
Lunch Meals to _x000D_
Total Lunch Meals Served</t>
  </si>
  <si>
    <t>DCH_x000D_
Lunch_x000D_
Base Meals</t>
  </si>
  <si>
    <t>DCH % of Base_x000D_
Lunch Meals to _x000D_
Total Lunch Meals Served</t>
  </si>
  <si>
    <t>DCH_x000D_
Total Lunch Meals_x000D_
Served</t>
  </si>
  <si>
    <t>DCH_x000D_
Supper_x000D_
Free Meals</t>
  </si>
  <si>
    <t>DCH % of Free_x000D_
Supper Meals to _x000D_
Total Supper Meals Served</t>
  </si>
  <si>
    <t>DCH_x000D_
Supper_x000D_
Reduced Meals</t>
  </si>
  <si>
    <t>DCH % of Reduced_x000D_
Supper Meals to _x000D_
Total Supper Meals Served</t>
  </si>
  <si>
    <t>DCH_x000D_
Supper_x000D_
Base Meals</t>
  </si>
  <si>
    <t>DCH % of Base_x000D_
Supper Meals to _x000D_
Total Supper Meals Served</t>
  </si>
  <si>
    <t>DCH_x000D_
Total Supper Meals_x000D_
Served</t>
  </si>
  <si>
    <t>DCH_x000D_
Snack_x000D_
Free Meals</t>
  </si>
  <si>
    <t>DCH % of Free_x000D_
Snack Meals to _x000D_
Total Snack Meals Served</t>
  </si>
  <si>
    <t>DCH_x000D_
Snack_x000D_
Reduced Meals</t>
  </si>
  <si>
    <t>DCH % of Reduced_x000D_
Snack Meals to _x000D_
Total Snack Meals Served</t>
  </si>
  <si>
    <t>DCH_x000D_
Snack_x000D_
Base Meals</t>
  </si>
  <si>
    <t>DCH % of Base_x000D_
Snack Meals to _x000D_
Total Snack Meals Served</t>
  </si>
  <si>
    <t>DCH_x000D_
Total Snack Meals_x000D_
Served</t>
  </si>
  <si>
    <t>Program Participation</t>
  </si>
  <si>
    <t>Number of Sponsors</t>
  </si>
  <si>
    <t>Number of Approved Sites</t>
  </si>
  <si>
    <t>Average Daily Participation</t>
  </si>
  <si>
    <t>CCC = Child Care Centers</t>
  </si>
  <si>
    <t>ADC = Adult Day Care Centers</t>
  </si>
  <si>
    <t>DCH = Day Care Homes</t>
  </si>
  <si>
    <t>CCC_x000D_
Number of Sponsors</t>
  </si>
  <si>
    <t>CCC_x000D_
Number of Approved Sites</t>
  </si>
  <si>
    <t>CCC_x000D_
Average Daily_x000D_
Participation</t>
  </si>
  <si>
    <t>ADC_x000D_
Number of Sponsors</t>
  </si>
  <si>
    <t>ADC_x000D_
Number of Approved Sites</t>
  </si>
  <si>
    <t>ADC_x000D_
Average Daily_x000D_
Participation</t>
  </si>
  <si>
    <t>DCH_x000D_
Number of Sponsors</t>
  </si>
  <si>
    <t>DCH_x000D_
Number of Approved Sites</t>
  </si>
  <si>
    <t>DCH_x000D_
Average Daily_x000D_
Participation</t>
  </si>
  <si>
    <t>Statewide Summary Total</t>
  </si>
  <si>
    <t>Program Enrollment</t>
  </si>
  <si>
    <t>Free Enrollment</t>
  </si>
  <si>
    <t>Reduced  Enrollment</t>
  </si>
  <si>
    <t>Paid (Base) Enrollment</t>
  </si>
  <si>
    <t>Total Enrollment</t>
  </si>
  <si>
    <t>CCC_x000D_
Free Enrollment</t>
  </si>
  <si>
    <t>CCC_x000D_
Reduced Enrollment</t>
  </si>
  <si>
    <t>CCC_x000D_
Paid (Base) Enrollment</t>
  </si>
  <si>
    <t>ADC_x000D_
Free Enrollment</t>
  </si>
  <si>
    <t>ADC_x000D_
Reduced Enrollment</t>
  </si>
  <si>
    <t>ADC_x000D_
Paid (Base) Enrollment</t>
  </si>
  <si>
    <t>DCH_x000D_
Free Enrollment</t>
  </si>
  <si>
    <t>DCH_x000D_
Reduced Enrollment</t>
  </si>
  <si>
    <t>DCH_x000D_
Paid (Base) Enrollment</t>
  </si>
  <si>
    <t>Total County_x000D_
Enrollment</t>
  </si>
  <si>
    <t>Reimbursement Received</t>
  </si>
  <si>
    <t>Federal Meal</t>
  </si>
  <si>
    <t>Federal Administration</t>
  </si>
  <si>
    <t>State Meal</t>
  </si>
  <si>
    <t>CCC_x000D_
Federal Meal</t>
  </si>
  <si>
    <t>CCC_x000D_
Federal Administration</t>
  </si>
  <si>
    <t>CCC_x000D_
Cash in Lieu of USDA_x000D_
Donated Commodities</t>
  </si>
  <si>
    <t>CCC_x000D_
State Meal</t>
  </si>
  <si>
    <t>ADC_x000D_
Federal Meal</t>
  </si>
  <si>
    <t>ADC_x000D_
Federal Administration</t>
  </si>
  <si>
    <t>ADC_x000D_
Cash in Lieu of USDA_x000D_
Donated Commodities</t>
  </si>
  <si>
    <t>ADC_x000D_
State Meal</t>
  </si>
  <si>
    <t>DCH_x000D_
Federal Meal</t>
  </si>
  <si>
    <t>DCH_x000D_
Federal Administration</t>
  </si>
  <si>
    <t>DCH_x000D_
Cash in Lieu of USDA_x000D_
Donated Commodities</t>
  </si>
  <si>
    <t>DCH_x000D_
State Meal</t>
  </si>
  <si>
    <t>State and Federal Reimbursement Totals</t>
  </si>
  <si>
    <t>Federal Reimbursement</t>
  </si>
  <si>
    <t>Total State and Federal Reimbursement</t>
  </si>
  <si>
    <t>CCC_x000D_
Federal_x000D_
Reimbursement</t>
  </si>
  <si>
    <t>CCC_x000D_
State Reimbursement</t>
  </si>
  <si>
    <t>ADC_x000D_
Federal_x000D_
Reimbursement</t>
  </si>
  <si>
    <t>ADC_x000D_
State Reimbursement</t>
  </si>
  <si>
    <t>DCH_x000D_
Federal_x000D_
Reimbursement</t>
  </si>
  <si>
    <t>DCH_x000D_
State Reimbursement</t>
  </si>
  <si>
    <t>Total County_x000D_
Reimbursement</t>
  </si>
  <si>
    <t xml:space="preserve">Federal Fiscal Year 2020–2021 County Profile for California Child and Adult Care Food Program: Counties - Meal Totals </t>
  </si>
  <si>
    <t>Federal Fiscal Year 2020–2021 County Profile for California Child and Adult Care Food Program: Statewide Summary - Lunch</t>
  </si>
  <si>
    <t>Federal Fiscal Year 2020–2021 County Profile for California Child and Adult Care Food Program: Statewide Summary - Supper</t>
  </si>
  <si>
    <t>Federal Fiscal Year 2020–2021 County Profile for California Child and Adult Care Food Program: Statewide Summary - Breakfast</t>
  </si>
  <si>
    <t>Federal Fiscal Year 2020–2021 County Profile for California Child and Adult Care Food Program: Statewide Summary - Snack</t>
  </si>
  <si>
    <t>Federal Fiscal Year 2020–2021 County Profile for California Child and Adult Care Food Program: Child Care Centers - Breakfast</t>
  </si>
  <si>
    <t>Federal Fiscal Year 2020–2021 County Profile for California Child and Adult Care Food Program: Child Care Centers - Lunch</t>
  </si>
  <si>
    <t>Federal Fiscal Year 2020–2021 County Profile for California Child and Adult Care Food Program: Child Care Centers - Supper</t>
  </si>
  <si>
    <t>Federal Fiscal Year 2020–2021 County Profile for California Child and Adult Care Food Program: Child Care Centers - Snack</t>
  </si>
  <si>
    <t xml:space="preserve">Federal Fiscal Year 2020–2021 County Profile for California Child and Adult Care Food Program: Adult Day Cares - Breakfast </t>
  </si>
  <si>
    <t>Federal Fiscal Year 2020–2021 County Profile for California Child and Adult Care Food Program: Adult Day Cares - Lunch</t>
  </si>
  <si>
    <t>Federal Fiscal Year 2020–2021 County Profile for California Child and Adult Care Food Program: Adult Day Cares - Supper</t>
  </si>
  <si>
    <t>Federal Fiscal Year 2020–2021 County Profile for California Child and Adult Care Food Program: Adult Day Cares - Snack</t>
  </si>
  <si>
    <t>Federal Fiscal Year 2020–2021 County Profile for California Child and Adult Care Food Program: Day Care Homes - Breakfast</t>
  </si>
  <si>
    <t>Federal Fiscal Year 2020–2021 County Profile for California Child and Adult Care Food Program: Day Care Homes - Lunch</t>
  </si>
  <si>
    <t>Federal Fiscal Year 2020–2021 County Profile for California Child and Adult Care Food Program: Day Care Homes - Supper</t>
  </si>
  <si>
    <t>Federal Fiscal Year 2020–2021 County Profile for California Child and Adult Care Food Program: Day Care Homes - Snack</t>
  </si>
  <si>
    <t xml:space="preserve">Federal Fiscal Year 2020–2021 County Profile for California Child and Adult Care Food Program: Statewide Summary (SS) Program Participation (PP) </t>
  </si>
  <si>
    <t>Instructions for the Statewide Summary (SS) Program Enrollment (PE) worksheet: All information is aligned with column A. This worksheet contains information on program enrollment. A sponsor is an institution that has an agreement with the California Department of Education to operate the program. Program participation and enrollment data are derived from March 2021.</t>
  </si>
  <si>
    <t>Federal Fiscal Year 2020–2021 County Profile for California Child and Adult Care Food Program: Statewide Summary (SS) Program Enrollment (PE)</t>
  </si>
  <si>
    <t xml:space="preserve">Federal Fiscal Year 2020–2021 County Profile for California Child and Adult Care Food Program: Statewide Summary (SS) Reimbursement Received (RR)  </t>
  </si>
  <si>
    <t>Federal Cash In Lieu of USDA Donated Commodities</t>
  </si>
  <si>
    <t xml:space="preserve">Federal Fiscal Year 2020–2021 County Profile for California Child and Adult Care Food Program: Statewide Summary (SS) Reimbursement Totals (RT) </t>
  </si>
  <si>
    <t xml:space="preserve">Federal Fiscal Year 2020–2021 County Profile for California Child and Adult Care Food Program: County Program Participation </t>
  </si>
  <si>
    <t xml:space="preserve">Federal Fiscal Year 2020–2021 County Profile for California Child and Adult Care Food Program: County Program Enrollment </t>
  </si>
  <si>
    <t xml:space="preserve">Federal Fiscal Year 2020–2021 County Profile for California Child and Adult Care Food Program: County Reimbursements Received </t>
  </si>
  <si>
    <t xml:space="preserve">Federal Fiscal Year 2020–2021 County Profile for California Child and Adult Care Food Program: County Reimbursement Totals </t>
  </si>
  <si>
    <t>End of Counties Meal Totals worksheet.</t>
  </si>
  <si>
    <t>End of Statewide Summary Breakfast Worksheet</t>
  </si>
  <si>
    <t>End of Statewide Summary Lunch worksheet</t>
  </si>
  <si>
    <t xml:space="preserve">End of Statewide Summary Supper worksheet. </t>
  </si>
  <si>
    <t>End of Statewide Summary Snack Worksheet.</t>
  </si>
  <si>
    <t xml:space="preserve">End of Child Care Center Breakfast worksheet. </t>
  </si>
  <si>
    <t xml:space="preserve">End of Child Care Center Supper worksheet. </t>
  </si>
  <si>
    <t xml:space="preserve">End of Child Care Center Snack Worksheet. </t>
  </si>
  <si>
    <t xml:space="preserve">End of Adult Day Care Breakfast worksheet. </t>
  </si>
  <si>
    <t xml:space="preserve">End of Adult Day Care Center Lunch worksheet. </t>
  </si>
  <si>
    <t xml:space="preserve">End of Adult Day Care Snack worksheet. </t>
  </si>
  <si>
    <t xml:space="preserve">End of Adult Day Care Supper worksheet. </t>
  </si>
  <si>
    <t xml:space="preserve">End of Day Care Home Breakfast worksheet. </t>
  </si>
  <si>
    <t xml:space="preserve">End of Day Care Home Lunch worksheet. </t>
  </si>
  <si>
    <t xml:space="preserve">End of Day Care Home Supper worksheet. </t>
  </si>
  <si>
    <t xml:space="preserve">End of Day Care Home Snack worksheet. </t>
  </si>
  <si>
    <t xml:space="preserve">End of Statewide Summary Program Participation worksheet. </t>
  </si>
  <si>
    <t xml:space="preserve">End of County Program Participation worksheet. </t>
  </si>
  <si>
    <t>End of Statewide Summary Program Enrollment worksheet.</t>
  </si>
  <si>
    <t xml:space="preserve">End of County Program Enrollment worksheet. </t>
  </si>
  <si>
    <t xml:space="preserve">End of Statewide Summary Reimbursement Received worksheet. </t>
  </si>
  <si>
    <t xml:space="preserve">End of County Reimbursement Received worksheet. </t>
  </si>
  <si>
    <t xml:space="preserve">End of Statewide Summary Reimbursement Total worksheet. </t>
  </si>
  <si>
    <t xml:space="preserve">End of County Reimbursement Totals worksheet. </t>
  </si>
  <si>
    <t xml:space="preserve">Instructions for the Counties Meal totals worksheet: All information is aligned with column A. This worksheet contains information on meals served by county, cumulatively from October 2020 through September 2021. Data provided by the California Department of Education, Nutrition Services Division. </t>
  </si>
  <si>
    <t xml:space="preserve">Instructions for the Statewide Summary (SS) Breakfast worksheet: All information is aligned with column A. This worksheet contains information on breakfasts served statewide, cumulatively from October 2020 through September 2021. Percentages have been rounded to nearest whole number. Data provided by the California Department of Education, Nutrition Services Division. </t>
  </si>
  <si>
    <t xml:space="preserve">Instructions for the Statewide Summary (SS) Lunch worksheet: All information is aligned with column A. This worksheet contains information on lunches served statewide, cumulatively from October 2020 through September 2021. Percentages have been rounded to nearest whole number. Data provided by the California Department of Education, Nutrition Services Division. </t>
  </si>
  <si>
    <t xml:space="preserve">Instructions for the Statewide Summary (SS) Supper worksheet: All information is aligned with column A. This worksheet contains information on suppers served statewide, cumulatively from October 2020 through September 2021. Percentages have been rounded to nearest whole number. Data provided by the California Department of Education, Nutrition Services Division. </t>
  </si>
  <si>
    <t xml:space="preserve">End of Child Care Center Lunch Worksheet. </t>
  </si>
  <si>
    <t xml:space="preserve">Instructions for the Statewide Summary (SS) Program Participation (PP) worksheet: All information is aligned with column A. This worksheet contains information on program participation. A sponsor is an institution that has an agreement with the California Department of Education to operate the program. Each sponsor has been counted once for California Statewide. Sponsor may be in child care centers and / or adult day care centers and / or day care homes. Program participation and enrollment data are derived from March 2021.  Data provided by the California Department of Education, Nutrition Services Division. </t>
  </si>
  <si>
    <t xml:space="preserve">Instructions for County Program Participation worksheet: All information is aligned with column A. This worksheet contains information on program participation for each county. A sponsor is an institution that has an agreement with the California Department of Education to operate the program. Program participation and enrollment data are derived from March 2021. An explanation of acronyms can be found in cells A3, A4, and A5. Data provided by the California Department of Education, Nutrition Services Division. </t>
  </si>
  <si>
    <t xml:space="preserve">Instructions for County Program Enrollment worksheet: All information is aligned with column A. This worksheet contains information on program enrollment for each county. A sponsor is an institution that has an agreement with the California Department of Education to operate the program. Program participation and enrollment data are derived from March 2021. An explanation of acronyms can be found in cells A3, A4, and A5. Data provided by the California Department of Education, Nutrition Services Division. </t>
  </si>
  <si>
    <t>$                             6,561,008.86*</t>
  </si>
  <si>
    <t xml:space="preserve">Instructions for the Statewide Summary (SS) Snack worksheet: All information is aligned with column A. This worksheet contains information on snacks served statewide, cumulatively from October 2020 through September 2021. Percentages have been rounded to nearest whole number. Data provided by the California Department of Education, Nutrition Services Division. </t>
  </si>
  <si>
    <t>Instructions for the Statewide Summary (SS) Reimbursements Received (RR)  worksheet: All information is aligned with column A. This worksheet contains information on reimbursements received .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Program participation and enrollment data are derived from March 2021.</t>
  </si>
  <si>
    <t xml:space="preserve">Instructions for County Reimbursements Received worksheet: All information is aligned with column A. This worksheet contains information on reimbursements received for each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</si>
  <si>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Instructions for the Statewide Summary (SS) Reimbursement Totals (RT)  worksheet: All information is aligned with column A. This worksheet contains information on reimbursements totals .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Program participation and enrollment data are derived from March 2021.</t>
  </si>
  <si>
    <t xml:space="preserve">Instructions for County Reimbursements Totals worksheet: All information is aligned with column A. This worksheet contains information on reimbursement totals for each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</si>
  <si>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 xml:space="preserve">Instructions for the Child Care Center (CCC) Breakfast Worksheet: All information is aligned with column A. This worksheet contains information on breakfasts served at Child Care Centers, cumulatively from October 2020 through September 2021. In the CCC Statewide Total row, columns C, E ,and G show average percentage of the column. Percentages have been rounded to the nearest whole number. Data provided by the California Department of Education, Nutrition Services Division. </t>
  </si>
  <si>
    <t xml:space="preserve">Instructions for the Child Care Center (CCC) Lunch Worksheet: All information is aligned with column A. This worksheet contains information on lunches served at Child Care Centers, cumulatively from October 2020 through September 2021. In the CCC Statewide Total row, columns C, E ,and G show average percentage of the column. Percentages have been rounded to the nearest whole number. Data provided by the California Department of Education, Nutrition Services Division. </t>
  </si>
  <si>
    <t xml:space="preserve">Instructions for the Child Care Center (CCC) Supper Worksheet: All information is aligned with column A. This worksheet contains information on suppers served at Child Care Centers, cumulatively from October 2020 through September 2021. In the CCC Statewide Total row, columns C, E ,and G show average percentage of the column. Percentages have been rounded to the nearest whole number. Data provided by the California Department of Education, Nutrition Services Division. </t>
  </si>
  <si>
    <t xml:space="preserve">Instructions for the Child Care Center (CCC) Snack Worksheet: All information is aligned with column A. This worksheet contains information on snacks served at Child Care Centers, cumulatively from October 2020 through September 2021.In the CCC Statewide Total row, columns C, E ,and G show average percentage of the column. Percentages have been rounded to the nearest whole number. Data provided by the California Department of Education, Nutrition Services Division. </t>
  </si>
  <si>
    <t xml:space="preserve">Instructions for the Adult Day Care (ADC) Breakfast Worksheet: All information is aligned with column A. This worksheet contains information on breakfasts served at Adult Day Cares, cumulatively from October 2020 through September 2021. In the ADC Statewide Total row, columns C, E ,and G show average percentage of the column. Percentages have been rounded to the nearest whole number. Data provided by the California Department of Education, Nutrition Services Division. </t>
  </si>
  <si>
    <t xml:space="preserve">Instructions for the Adult Day Care (ADC) Lunch  Worksheet: All information is aligned with column A. This worksheet contains information on lunches served at Adult Day Cares, cumulatively from October 2020 through September 2021.  In the ADC Statewide Total row, columns C, E ,and G show average percentage of the column. Percentages have been rounded to the nearest whole number. Data provided by the California Department of Education, Nutrition Services Division. </t>
  </si>
  <si>
    <t xml:space="preserve">Instructions for the Adult Day Care (ADC) Supper Worksheet: All information is aligned with column A. This worksheet contains information on suppers served at Adult Day Cares, cumulatively from October 2020 through September 2021.In the ADC Statewide Total row, columns C, E ,and G show average percentage of the column. Percentages have been rounded to the nearest whole number. Data provided by the California Department of Education, Nutrition Services Division. </t>
  </si>
  <si>
    <t xml:space="preserve">Instructions for the Adult Day Care (ADC) Snack Worksheet: All information is aligned with column A. This worksheet contains information on snacks served at Adult Day Cares, cumulatively from October 2020 through September 2021. In the ADC Statewide Total row, columns C, E ,and G show average percentage of the column. Percentages have been rounded to the nearest whole number. Data provided by the California Department of Education, Nutrition Services Division. </t>
  </si>
  <si>
    <t xml:space="preserve">Instructions for the Day Care Homes (DCH) Breakfast Worksheet: All information is aligned with column A. This worksheet contains information on breakfasts served at Day Care Homes, cumulatively from October 2020 through September 2021. In the DCH Statewide Total row, columns C, E ,and G show average percentage of the column. Percentages have been rounded to the nearest whole number. Data provided by the California Department of Education, Nutrition Services Division. </t>
  </si>
  <si>
    <t xml:space="preserve">Instructions for the Day Care Homes (DCH) Lunch Worksheet: All information is aligned with column A. This worksheet contains information on lunches served at Day Care Homes, cumulatively from October 2020 through September 2021. In the DCH Statewide Total row, columns C, E ,and G show average percentage of the column. Percentages have been rounded to the nearest whole number. Data provided by the California Department of Education, Nutrition Services Division. </t>
  </si>
  <si>
    <t xml:space="preserve">Instructions for the Day Care Homes (DCH) Supper Worksheet: All information is aligned with column A. This worksheet contains information on suppers served at Day Care Homes, cumulatively from October 2020 through September 2021. In the DCH Statewide Total row, columns C, E ,and G show average percentage of the column. Percentages have been rounded to the nearest whole number. Data provided by the California Department of Education, Nutrition Services Division. </t>
  </si>
  <si>
    <t xml:space="preserve">Instructions for the Day Care Homes (DCH) Snack Worksheet: All information is aligned with column A. This worksheet contains information on snacks served at Day Care Homes, cumulatively from October 2020 through September 2021. In the DCH Statewide Total row, columns C, E ,and G show average percentage of the column. Percentages have been rounded to the nearest whole number. Data provided by the California Department of Education, Nutrition Services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</si>
</sst>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_);_(* \(#,##0\);_(* 0_);_(@_)"/>
    <numFmt numFmtId="165" formatCode="_(&quot;$&quot;* #,##0.00_);_(&quot;$&quot;* \(#,##0.00\);_(&quot;$&quot;* 0.00_);_(@_)"/>
    <numFmt numFmtId="166" formatCode="_(&quot;$&quot;* #,##0.00_);_(&quot;$&quot;* \(#,##0.00\);_(&quot;$&quot;* &quot;&quot;0.00&quot;&quot;_);_(@_)"/>
  </numFmts>
  <fonts count="13"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b/>
      <sz val="12"/>
      <color theme="1"/>
      <name val="Arial"/>
      <family val="2"/>
    </font>
    <font>
      <b/>
      <sz val="16"/>
      <color theme="1"/>
      <name val="Arial"/>
      <family val="2"/>
    </font>
    <font>
      <b/>
      <sz val="14"/>
      <color theme="1"/>
      <name val="Arial"/>
      <family val="2"/>
    </font>
    <font>
      <b/>
      <sz val="13"/>
      <color theme="1"/>
      <name val="Arial"/>
      <family val="2"/>
    </font>
    <font>
      <sz val="12"/>
      <name val="Arial"/>
      <family val="2"/>
    </font>
    <font>
      <b/>
      <sz val="9"/>
      <color indexed="81"/>
      <name val="Tahoma"/>
      <charset val="1"/>
    </font>
  </fonts>
  <fills count="2">
    <fill>
      <patternFill patternType="none"/>
    </fill>
    <fill>
      <patternFill patternType="gray125"/>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s>
  <cellStyleXfs count="14">
    <xf numFmtId="0" fontId="0" fillId="0" borderId="0"/>
    <xf numFmtId="0" fontId="8" fillId="0" borderId="1" applyNumberFormat="0" applyFill="0" applyBorder="0" applyAlignment="0" applyProtection="0"/>
    <xf numFmtId="0" fontId="7" fillId="0" borderId="2" applyNumberFormat="0" applyFill="0" applyBorder="0" applyAlignment="0" applyProtection="0"/>
    <xf numFmtId="0" fontId="9" fillId="0" borderId="3" applyNumberFormat="0" applyFill="0" applyBorder="0" applyAlignment="0" applyProtection="0"/>
    <xf numFmtId="0" fontId="10" fillId="0" borderId="0" applyNumberFormat="0" applyFill="0" applyBorder="0" applyAlignment="0" applyProtection="0"/>
    <xf numFmtId="0" fontId="7" fillId="0" borderId="4" applyNumberFormat="0" applyFill="0" applyAlignment="0" applyProtection="0"/>
    <xf numFmtId="0" fontId="5" fillId="0" borderId="0"/>
    <xf numFmtId="0" fontId="4" fillId="0" borderId="0"/>
    <xf numFmtId="0" fontId="8" fillId="0" borderId="0" applyNumberFormat="0" applyFill="0" applyAlignment="0" applyProtection="0"/>
    <xf numFmtId="0" fontId="7" fillId="0" borderId="2" applyNumberFormat="0" applyFill="0" applyBorder="0" applyAlignment="0" applyProtection="0"/>
    <xf numFmtId="0" fontId="3" fillId="0" borderId="0"/>
    <xf numFmtId="9" fontId="6" fillId="0" borderId="0" applyFont="0" applyFill="0" applyBorder="0" applyAlignment="0" applyProtection="0"/>
    <xf numFmtId="0" fontId="2" fillId="0" borderId="0"/>
    <xf numFmtId="0" fontId="1" fillId="0" borderId="0"/>
  </cellStyleXfs>
  <cellXfs count="52">
    <xf numFmtId="0" fontId="0" fillId="0" borderId="0" xfId="0"/>
    <xf numFmtId="0" fontId="0" fillId="0" borderId="0" xfId="0" applyAlignment="1">
      <alignment wrapText="1"/>
    </xf>
    <xf numFmtId="164" fontId="0" fillId="0" borderId="0" xfId="0" applyNumberFormat="1"/>
    <xf numFmtId="0" fontId="0" fillId="0" borderId="12" xfId="0" applyBorder="1"/>
    <xf numFmtId="164" fontId="0" fillId="0" borderId="12" xfId="0" applyNumberFormat="1" applyBorder="1"/>
    <xf numFmtId="0" fontId="0" fillId="0" borderId="8" xfId="0" applyBorder="1"/>
    <xf numFmtId="0" fontId="11" fillId="0" borderId="11" xfId="0" applyFont="1" applyBorder="1" applyAlignment="1">
      <alignment wrapText="1"/>
    </xf>
    <xf numFmtId="0" fontId="11" fillId="0" borderId="7" xfId="0" applyFont="1" applyBorder="1" applyAlignment="1">
      <alignment wrapText="1"/>
    </xf>
    <xf numFmtId="0" fontId="7" fillId="0" borderId="4" xfId="5"/>
    <xf numFmtId="0" fontId="11" fillId="0" borderId="9" xfId="0" applyFont="1" applyBorder="1" applyAlignment="1">
      <alignment wrapText="1"/>
    </xf>
    <xf numFmtId="9" fontId="0" fillId="0" borderId="0" xfId="11" applyFont="1"/>
    <xf numFmtId="9" fontId="11" fillId="0" borderId="11" xfId="11" applyFont="1" applyBorder="1" applyAlignment="1">
      <alignment wrapText="1"/>
    </xf>
    <xf numFmtId="9" fontId="11" fillId="0" borderId="7" xfId="11" applyFont="1" applyBorder="1" applyAlignment="1">
      <alignment wrapText="1"/>
    </xf>
    <xf numFmtId="164" fontId="11" fillId="0" borderId="11" xfId="0" applyNumberFormat="1" applyFont="1" applyBorder="1" applyAlignment="1">
      <alignment wrapText="1"/>
    </xf>
    <xf numFmtId="9" fontId="0" fillId="0" borderId="0" xfId="11" applyFont="1" applyFill="1" applyBorder="1"/>
    <xf numFmtId="9" fontId="11" fillId="0" borderId="11" xfId="11" applyFont="1" applyFill="1" applyBorder="1" applyAlignment="1">
      <alignment wrapText="1"/>
    </xf>
    <xf numFmtId="0" fontId="7" fillId="0" borderId="4" xfId="5" applyFill="1"/>
    <xf numFmtId="165" fontId="0" fillId="0" borderId="4" xfId="0" applyNumberFormat="1" applyBorder="1"/>
    <xf numFmtId="165" fontId="0" fillId="0" borderId="6" xfId="0" applyNumberFormat="1" applyBorder="1"/>
    <xf numFmtId="164" fontId="11" fillId="0" borderId="7" xfId="0" applyNumberFormat="1" applyFont="1" applyBorder="1" applyAlignment="1">
      <alignment wrapText="1"/>
    </xf>
    <xf numFmtId="164" fontId="0" fillId="0" borderId="4" xfId="0" applyNumberFormat="1" applyBorder="1" applyAlignment="1">
      <alignment horizontal="right"/>
    </xf>
    <xf numFmtId="9" fontId="0" fillId="0" borderId="4" xfId="11" applyFont="1" applyFill="1" applyBorder="1" applyAlignment="1">
      <alignment horizontal="right"/>
    </xf>
    <xf numFmtId="9" fontId="0" fillId="0" borderId="4" xfId="11" applyFont="1" applyBorder="1" applyAlignment="1">
      <alignment horizontal="right"/>
    </xf>
    <xf numFmtId="9" fontId="0" fillId="0" borderId="6" xfId="11" applyFont="1" applyBorder="1" applyAlignment="1">
      <alignment horizontal="right"/>
    </xf>
    <xf numFmtId="164" fontId="7" fillId="0" borderId="4" xfId="5" applyNumberFormat="1" applyFill="1" applyAlignment="1">
      <alignment horizontal="right"/>
    </xf>
    <xf numFmtId="9" fontId="7" fillId="0" borderId="4" xfId="5" applyNumberFormat="1" applyFill="1" applyAlignment="1">
      <alignment horizontal="right"/>
    </xf>
    <xf numFmtId="9" fontId="7" fillId="0" borderId="4" xfId="5" applyNumberFormat="1" applyAlignment="1">
      <alignment horizontal="right"/>
    </xf>
    <xf numFmtId="164" fontId="7" fillId="0" borderId="4" xfId="5" applyNumberFormat="1" applyAlignment="1">
      <alignment horizontal="right"/>
    </xf>
    <xf numFmtId="164" fontId="0" fillId="0" borderId="6" xfId="0" applyNumberFormat="1" applyBorder="1" applyAlignment="1">
      <alignment horizontal="right"/>
    </xf>
    <xf numFmtId="164" fontId="6" fillId="0" borderId="4" xfId="13" applyNumberFormat="1" applyFont="1" applyBorder="1" applyAlignment="1">
      <alignment horizontal="right"/>
    </xf>
    <xf numFmtId="9" fontId="6" fillId="0" borderId="4" xfId="11" applyFont="1" applyFill="1" applyBorder="1" applyAlignment="1">
      <alignment horizontal="right"/>
    </xf>
    <xf numFmtId="164" fontId="6" fillId="0" borderId="6" xfId="13" applyNumberFormat="1" applyFont="1" applyBorder="1" applyAlignment="1">
      <alignment horizontal="right"/>
    </xf>
    <xf numFmtId="164" fontId="0" fillId="0" borderId="10" xfId="0" applyNumberFormat="1" applyBorder="1" applyAlignment="1">
      <alignment horizontal="right"/>
    </xf>
    <xf numFmtId="164" fontId="0" fillId="0" borderId="5" xfId="0" applyNumberFormat="1" applyBorder="1" applyAlignment="1">
      <alignment horizontal="right"/>
    </xf>
    <xf numFmtId="164" fontId="7" fillId="0" borderId="4" xfId="0" applyNumberFormat="1" applyFont="1" applyBorder="1" applyAlignment="1">
      <alignment horizontal="right"/>
    </xf>
    <xf numFmtId="164" fontId="0" fillId="0" borderId="4" xfId="0" applyNumberFormat="1" applyBorder="1"/>
    <xf numFmtId="164" fontId="0" fillId="0" borderId="6" xfId="0" applyNumberFormat="1" applyBorder="1"/>
    <xf numFmtId="166" fontId="0" fillId="0" borderId="4" xfId="0" applyNumberFormat="1" applyBorder="1"/>
    <xf numFmtId="166" fontId="0" fillId="0" borderId="6" xfId="0" applyNumberFormat="1" applyBorder="1"/>
    <xf numFmtId="166" fontId="0" fillId="0" borderId="13" xfId="0" applyNumberFormat="1" applyBorder="1"/>
    <xf numFmtId="166" fontId="0" fillId="0" borderId="5" xfId="0" applyNumberFormat="1" applyBorder="1"/>
    <xf numFmtId="166" fontId="0" fillId="0" borderId="7" xfId="0" applyNumberFormat="1" applyBorder="1"/>
    <xf numFmtId="165" fontId="7" fillId="0" borderId="4" xfId="5" applyNumberFormat="1" applyFill="1" applyAlignment="1">
      <alignment horizontal="right"/>
    </xf>
    <xf numFmtId="165" fontId="7" fillId="0" borderId="4" xfId="5" applyNumberFormat="1" applyAlignment="1">
      <alignment horizontal="right"/>
    </xf>
    <xf numFmtId="0" fontId="0" fillId="0" borderId="0" xfId="0" applyAlignment="1">
      <alignment horizontal="left" wrapText="1"/>
    </xf>
    <xf numFmtId="0" fontId="8" fillId="0" borderId="0" xfId="1" applyBorder="1" applyAlignment="1">
      <alignment horizontal="left"/>
    </xf>
    <xf numFmtId="0" fontId="0" fillId="0" borderId="14" xfId="0" applyBorder="1" applyAlignment="1">
      <alignment horizontal="left"/>
    </xf>
    <xf numFmtId="0" fontId="8" fillId="0" borderId="0" xfId="1" applyFill="1" applyBorder="1" applyAlignment="1">
      <alignment horizontal="left"/>
    </xf>
    <xf numFmtId="0" fontId="8" fillId="0" borderId="0" xfId="1" applyFill="1" applyBorder="1" applyAlignment="1">
      <alignment horizontal="left" wrapText="1"/>
    </xf>
    <xf numFmtId="0" fontId="8" fillId="0" borderId="0" xfId="1" applyBorder="1" applyAlignment="1">
      <alignment horizontal="left" wrapText="1"/>
    </xf>
    <xf numFmtId="0" fontId="0" fillId="0" borderId="0" xfId="0" applyAlignment="1">
      <alignment horizontal="left"/>
    </xf>
    <xf numFmtId="0" fontId="0" fillId="0" borderId="14" xfId="0" applyBorder="1" applyAlignment="1"/>
  </cellXfs>
  <cellStyles count="14">
    <cellStyle name="Heading 1" xfId="1" builtinId="16" customBuiltin="1"/>
    <cellStyle name="Heading 1 2" xfId="8" xr:uid="{3ABDC88F-58AA-4BB9-AACE-15BA0AC0CE51}"/>
    <cellStyle name="Heading 2" xfId="2" builtinId="17" customBuiltin="1"/>
    <cellStyle name="Heading 2 2" xfId="9" xr:uid="{15E7BCCF-41B0-4C3B-AA91-CB5B8AD94E76}"/>
    <cellStyle name="Heading 3" xfId="3" builtinId="18" customBuiltin="1"/>
    <cellStyle name="Heading 4" xfId="4" builtinId="19" customBuiltin="1"/>
    <cellStyle name="Normal" xfId="0" builtinId="0"/>
    <cellStyle name="Normal 2" xfId="6" xr:uid="{857CA8DF-BB47-4AB9-8380-7C4236B9F6E7}"/>
    <cellStyle name="Normal 3" xfId="7" xr:uid="{C4969046-E5C6-4F4B-88A3-AF01F64C75F5}"/>
    <cellStyle name="Normal 4" xfId="10" xr:uid="{54201D89-CA9D-4F10-ABD1-A9EB39E31800}"/>
    <cellStyle name="Normal 5" xfId="12" xr:uid="{762DE5DD-0B3B-44DF-B5DD-B9F7A60AEEA4}"/>
    <cellStyle name="Normal 6" xfId="13" xr:uid="{FC8F3CC5-D1AA-44DD-BD5A-5E0400756CBE}"/>
    <cellStyle name="Percent" xfId="11" builtinId="5"/>
    <cellStyle name="Total" xfId="5" builtinId="25" customBuiltin="1"/>
  </cellStyles>
  <dxfs count="304">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5" formatCode="_(&quot;$&quot;* #,##0.00_);_(&quot;$&quot;* \(#,##0.00\);_(&quot;$&quot;* 0.00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6" formatCode="_(&quot;$&quot;* #,##0.00_);_(&quot;$&quot;* \(#,##0.00\);_(&quot;$&quot;* &quot;&quot;0.00&quot;&quot;_);_(@_)"/>
      <alignment horizontal="general" vertical="bottom" textRotation="0" wrapText="0" indent="0" justifyLastLine="0" shrinkToFit="0" readingOrder="0"/>
    </dxf>
    <dxf>
      <font>
        <strike val="0"/>
        <outline val="0"/>
        <shadow val="0"/>
        <u val="none"/>
        <vertAlign val="baseline"/>
        <sz val="12"/>
        <color theme="1"/>
        <name val="Arial"/>
        <family val="2"/>
        <scheme val="none"/>
      </font>
      <numFmt numFmtId="166" formatCode="_(&quot;$&quot;* #,##0.00_);_(&quot;$&quot;* \(#,##0.00\);_(&quot;$&quot;* &quot;&quot;0.00&quot;&quot;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6" formatCode="_(&quot;$&quot;* #,##0.00_);_(&quot;$&quot;* \(#,##0.00\);_(&quot;$&quot;* &quot;&quot;0.00&quot;&quot;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6" formatCode="_(&quot;$&quot;* #,##0.00_);_(&quot;$&quot;* \(#,##0.00\);_(&quot;$&quot;* &quot;&quot;0.00&quot;&quot;_);_(@_)"/>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general"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_(* #,##0_);_(* \(#,##0\);_(* 0_);_(@_)"/>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bgColor theme="0"/>
        </patternFill>
      </fill>
    </dxf>
    <dxf>
      <fill>
        <patternFill>
          <bgColor theme="0" tint="-4.9989318521683403E-2"/>
        </patternFill>
      </fill>
    </dxf>
    <dxf>
      <font>
        <b/>
        <i val="0"/>
        <strike val="0"/>
      </font>
      <fill>
        <patternFill>
          <bgColor theme="4" tint="0.59996337778862885"/>
        </patternFill>
      </fill>
      <border>
        <left style="thin">
          <color auto="1"/>
        </left>
        <right style="thin">
          <color auto="1"/>
        </right>
        <top style="thin">
          <color auto="1"/>
        </top>
        <bottom style="thin">
          <color auto="1"/>
        </bottom>
        <vertical style="thin">
          <color auto="1"/>
        </vertical>
        <horizontal style="thin">
          <color auto="1"/>
        </horizontal>
      </border>
    </dxf>
    <dxf>
      <font>
        <strike val="0"/>
      </font>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ounty Profile 000 2" pivot="0" count="4" xr9:uid="{19B9BD89-044E-437D-8AD1-61AEBC9A0A8D}">
      <tableStyleElement type="wholeTable" dxfId="303"/>
      <tableStyleElement type="headerRow" dxfId="302"/>
      <tableStyleElement type="firstRowStripe" dxfId="301"/>
      <tableStyleElement type="secondRowStripe" dxfId="30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5B1604EE-CCA4-4A5B-A4EE-E481DAF63A87}" name="CountiesMealTotals" displayName="CountiesMealTotals" ref="A3:F63" totalsRowShown="0" headerRowDxfId="299" headerRowBorderDxfId="298" tableBorderDxfId="297" totalsRowBorderDxfId="296">
  <autoFilter ref="A3:F63" xr:uid="{1DA8F126-6F55-45EF-93C9-DAB808E2AAD9}"/>
  <tableColumns count="6">
    <tableColumn id="1" xr3:uid="{0C3230B0-3480-4CC8-8F3F-91698769D4A6}" name="County" dataDxfId="295"/>
    <tableColumn id="2" xr3:uid="{062820C9-1200-42DF-9EFA-71206C3193EF}" name="Total Breakfast Meals_x000d__x000a_Served" dataDxfId="294"/>
    <tableColumn id="3" xr3:uid="{67D67FC5-A71F-414B-B445-A2A2D728C598}" name="Total Lunch Meals_x000d__x000a_Served" dataDxfId="293"/>
    <tableColumn id="4" xr3:uid="{B5271B1B-346C-4621-8298-5E9688CA52C1}" name="Total Supper Meals_x000a_Served" dataDxfId="292"/>
    <tableColumn id="5" xr3:uid="{F914EEC2-7766-4587-8189-397F46469E32}" name="Total Snack Meals_x000d__x000a_Served" dataDxfId="291"/>
    <tableColumn id="6" xr3:uid="{94D942F0-0CE1-48AD-A9A4-B7E524A559DB}" name="Total Meals_x000a_Served" dataDxfId="290"/>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Meals Total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2A9AA6A2-380A-4754-A89F-1602188627E1}" name="Adult_Day_Care_Breakfast" displayName="Adult_Day_Care_Breakfast" ref="A3:H63" totalsRowShown="0" headerRowDxfId="189" headerRowBorderDxfId="188" tableBorderDxfId="187" totalsRowBorderDxfId="186">
  <autoFilter ref="A3:H63" xr:uid="{C5EE882A-DEB5-432D-88B5-A41DDB0BE256}"/>
  <tableColumns count="8">
    <tableColumn id="1" xr3:uid="{262E63EB-48F1-4259-9D27-6FDD15425C10}" name="County" dataDxfId="185"/>
    <tableColumn id="2" xr3:uid="{7A728AAE-17E5-4D49-B88C-79624DB4D3AF}" name="ADC_x000d__x000a_Breakfast_x000d__x000a_Free Meals" dataDxfId="184" dataCellStyle="Normal 6"/>
    <tableColumn id="3" xr3:uid="{CBAC3C62-777D-466B-A3B1-FE7849F47653}" name="ADC % of Free_x000d__x000a_Breakfast Meals to _x000d__x000a_Total Breakfast Meals Served" dataDxfId="183" dataCellStyle="Percent"/>
    <tableColumn id="4" xr3:uid="{4049C3C3-18BA-4CD5-A32D-032601B2711A}" name="ADC_x000d__x000a_Breakfast_x000d__x000a_Reduced Meals" dataDxfId="182" dataCellStyle="Normal 6"/>
    <tableColumn id="5" xr3:uid="{6DBAB4B8-2C98-48B6-AC04-3BC5D8A7A9D0}" name="ADC % of Reduced_x000d__x000a_Breakfast Meals to _x000d__x000a_Total Breakfast Meals Served" dataDxfId="181" dataCellStyle="Percent"/>
    <tableColumn id="6" xr3:uid="{6FAB7FB9-C37E-4123-8E95-F835654DFC9B}" name="ADC_x000d__x000a_Breakfast_x000d__x000a_Base Meals" dataDxfId="180" dataCellStyle="Normal 6"/>
    <tableColumn id="7" xr3:uid="{03861B45-9369-42B2-9821-9B1029054E9F}" name="ADC % of Base_x000d__x000a_Breakfast Meals to _x000d__x000a_Total Breakfast Meals Served" dataDxfId="179" dataCellStyle="Percent"/>
    <tableColumn id="8" xr3:uid="{708687DE-6339-4172-8F33-5639EC920269}" name="ADC_x000d__x000a_Total Breakfast Meals_x000d__x000a_Served" dataDxfId="178"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Adult Day Care Centers (ADC) - Meals Served Breakfast"/>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E781D515-4AD2-4591-B0E7-B4E6FBDBCBAA}" name="Adult_Day_Care_Lunch" displayName="Adult_Day_Care_Lunch" ref="A3:H63" totalsRowShown="0" headerRowDxfId="177" headerRowBorderDxfId="176" tableBorderDxfId="175" totalsRowBorderDxfId="174">
  <autoFilter ref="A3:H63" xr:uid="{E65612F1-C23B-46C3-A0FF-F9036CD3BE73}"/>
  <tableColumns count="8">
    <tableColumn id="1" xr3:uid="{3FAAA315-396A-49E1-A9F9-6B9D639CCCCC}" name="County" dataDxfId="173"/>
    <tableColumn id="2" xr3:uid="{DFDD9D24-9EF1-497E-BAF2-B9EF84A6BAA0}" name="ADC_x000d__x000a_Lunch_x000d__x000a_Free Meals" dataDxfId="172" dataCellStyle="Normal 6"/>
    <tableColumn id="3" xr3:uid="{607DC687-EE5F-495A-BF78-37046D5F8850}" name="ADC % of Free_x000d__x000a_Lunch Meals to _x000d__x000a_Total Lunch Meals Served" dataDxfId="171" dataCellStyle="Percent"/>
    <tableColumn id="4" xr3:uid="{23602D26-8FC5-4837-8350-3BA079EE9E05}" name="ADC_x000d__x000a_Lunch_x000d__x000a_Reduced Meals" dataDxfId="170" dataCellStyle="Normal 6"/>
    <tableColumn id="5" xr3:uid="{BC5AB4FA-495F-44A4-BF40-1DB11A10204D}" name="ADC % of Reduced_x000d__x000a_Lunch Meals to _x000d__x000a_Total Lunch Meals Served" dataDxfId="169" dataCellStyle="Percent"/>
    <tableColumn id="6" xr3:uid="{5AE0EE07-037E-4E2A-9DD0-BCDF0887DB15}" name="ADC_x000d__x000a_Lunch_x000d__x000a_Base Meals" dataDxfId="168" dataCellStyle="Normal 6"/>
    <tableColumn id="7" xr3:uid="{2F7C8347-0731-4069-87D9-F8655862DF1A}" name="ADC % of Base_x000d__x000a_Lunch Meals to _x000d__x000a_Total Lunch Meals Served" dataDxfId="167" dataCellStyle="Percent"/>
    <tableColumn id="8" xr3:uid="{090FDBA9-FD3E-492A-90DF-5FB360447F34}" name="ADC_x000d__x000a_Total Lunch Meals_x000d__x000a_Served" dataDxfId="166"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Adult Day Care Centers (ADC) - Meals Served Lunch"/>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7" xr:uid="{9E10CA7C-4AD4-4A13-8F12-3FA7FA78C802}" name="Adult_Day_Care_Supper" displayName="Adult_Day_Care_Supper" ref="A3:H63" totalsRowShown="0" headerRowDxfId="165" headerRowBorderDxfId="164" tableBorderDxfId="163" totalsRowBorderDxfId="162">
  <autoFilter ref="A3:H63" xr:uid="{488D5100-38F4-4C7A-B4AE-2F9739771D8E}"/>
  <tableColumns count="8">
    <tableColumn id="1" xr3:uid="{B335752D-5EDB-4F30-B5E7-284E5AE5783F}" name="County" dataDxfId="161"/>
    <tableColumn id="2" xr3:uid="{0AACC791-29A1-4472-B76B-34B19402985E}" name="ADC_x000d__x000a_Supper_x000d__x000a_Free Meals" dataDxfId="160" dataCellStyle="Normal 6"/>
    <tableColumn id="3" xr3:uid="{A37B7CCD-8BB0-4A33-9AAB-497CB01BAE54}" name="ADC % of Free_x000d__x000a_Supper Meals to _x000d__x000a_Total Supper Meals Served" dataDxfId="159" dataCellStyle="Percent"/>
    <tableColumn id="4" xr3:uid="{0459FB4C-5217-497D-AAC9-7809A68D2FEF}" name="ADC_x000d__x000a_Supper_x000d__x000a_Reduced Meals" dataDxfId="158" dataCellStyle="Normal 6"/>
    <tableColumn id="5" xr3:uid="{1EB79CE0-1235-4D7F-91A2-D14FFB62C5C0}" name="ADC % of Reduced_x000d__x000a_Supper Meals to _x000d__x000a_Total Supper Meals Served" dataDxfId="157" dataCellStyle="Percent"/>
    <tableColumn id="6" xr3:uid="{A352BE46-1838-49D8-B6FB-A3D715F52182}" name="ADC_x000d__x000a_Supper_x000d__x000a_Base Meals" dataDxfId="156" dataCellStyle="Normal 6"/>
    <tableColumn id="7" xr3:uid="{A74FA42A-D9D7-4C1E-8BBB-73DC680144FE}" name="ADC % of Base_x000d__x000a_Supper Meals to _x000d__x000a_Total Supper Meals Served" dataDxfId="155" dataCellStyle="Percent"/>
    <tableColumn id="8" xr3:uid="{2A9DF688-5EC8-496C-8569-6A763F629A60}" name="ADC_x000d__x000a_Total Supper Meals_x000d__x000a_Served" dataDxfId="154"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Adult Day Care Centers (ADC) - Meals Served Supper"/>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0" xr:uid="{58F2EDBE-32E4-4581-9A29-B847DEF01419}" name="Adult_Day_Care_Snack" displayName="Adult_Day_Care_Snack" ref="A3:H63" totalsRowShown="0" headerRowDxfId="153" headerRowBorderDxfId="152" tableBorderDxfId="151" totalsRowBorderDxfId="150">
  <autoFilter ref="A3:H63" xr:uid="{437AB2E3-3033-45C2-B74A-EC3945211EF5}"/>
  <tableColumns count="8">
    <tableColumn id="1" xr3:uid="{311552D4-ED92-45C4-A970-48A06E679B4A}" name="County" dataDxfId="149"/>
    <tableColumn id="2" xr3:uid="{F8404954-DD12-4DC4-B545-B6518222529B}" name="ADC_x000d__x000a_Snack_x000d__x000a_Free Meals" dataDxfId="148" dataCellStyle="Normal 6"/>
    <tableColumn id="3" xr3:uid="{50B33E25-DF01-456A-B910-EE1C8F89F8C2}" name="ADC % of Free_x000d__x000a_Snack Meals to _x000d__x000a_Total Snack Meals Served" dataDxfId="147" dataCellStyle="Percent"/>
    <tableColumn id="4" xr3:uid="{BDFF579C-32D2-49E5-A4FC-141FC2A4C3BB}" name="ADC_x000d__x000a_Snack_x000d__x000a_Reduced Meals" dataDxfId="146" dataCellStyle="Normal 6"/>
    <tableColumn id="5" xr3:uid="{159D023A-D1E5-4BFD-AC21-DAF72B99643C}" name="ADC % of Reduced_x000d__x000a_Snack Meals to _x000d__x000a_Total Snack Meals Served" dataDxfId="145" dataCellStyle="Percent"/>
    <tableColumn id="6" xr3:uid="{DD0E71A6-3ACC-4E1E-B3ED-93451BC68933}" name="ADC_x000d__x000a_Snack_x000d__x000a_Base Meals" dataDxfId="144" dataCellStyle="Normal 6"/>
    <tableColumn id="7" xr3:uid="{F85AACCB-C096-494F-9D4B-07E2B679D26F}" name="ADC % of Base_x000d__x000a_Snack Meals to _x000d__x000a_Total Snack Meals Served" dataDxfId="143" dataCellStyle="Percent"/>
    <tableColumn id="8" xr3:uid="{4B416272-7C04-474F-8C7D-362D504F6174}" name="ADC_x000d__x000a_Total Snack Meals_x000d__x000a_Served" dataDxfId="142"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Adult Day Care Centers (ADC) - Meals Served Snack"/>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4E24CA4B-DA69-4F9A-AB96-3F8B2F0EC4B5}" name="Day_Care_Homes_Breakfast" displayName="Day_Care_Homes_Breakfast" ref="A3:H63" totalsRowShown="0" headerRowDxfId="141" headerRowBorderDxfId="140" tableBorderDxfId="139" totalsRowBorderDxfId="138">
  <autoFilter ref="A3:H63" xr:uid="{21DAA79C-BE57-468A-83CB-D9355F0212AA}"/>
  <tableColumns count="8">
    <tableColumn id="1" xr3:uid="{044FB3E7-FEFE-4F16-A014-6867562D8E4B}" name="County" dataDxfId="137"/>
    <tableColumn id="2" xr3:uid="{782E2E66-E3D0-4CAC-B3EB-2C8D56BE710D}" name="DCH_x000d__x000a_Breakfast_x000d__x000a_Free Meals" dataDxfId="136" dataCellStyle="Normal 6"/>
    <tableColumn id="3" xr3:uid="{8D019198-C8B4-4DF7-91A8-90581AA16639}" name="DCH % of Free_x000d__x000a_Breakfast Meals to _x000d__x000a_Total Breakfast Meals Served" dataDxfId="135" dataCellStyle="Percent"/>
    <tableColumn id="4" xr3:uid="{C466982D-F1EF-499A-9C17-915DD2671EC9}" name="DCH_x000d__x000a_Breakfast_x000d__x000a_Reduced Meals" dataDxfId="134" dataCellStyle="Normal 6"/>
    <tableColumn id="5" xr3:uid="{E1063C76-4705-4EF0-A133-F8FB4CD7327E}" name="DCH % of Reduced_x000d__x000a_Breakfast Meals to _x000d__x000a_Total Breakfast Meals Served" dataDxfId="133" dataCellStyle="Percent"/>
    <tableColumn id="6" xr3:uid="{F6BF18BA-66EB-48E8-9412-2B0BDCFB0483}" name="DCH_x000d__x000a_Breakfast_x000d__x000a_Base Meals" dataDxfId="132" dataCellStyle="Normal 6"/>
    <tableColumn id="7" xr3:uid="{FD6DCAF2-5D44-4F78-8F01-AC7761B7CE86}" name="DCH % of Base_x000d__x000a_Breakfast Meals to _x000d__x000a_Total Breakfast Meals Served" dataDxfId="131" dataCellStyle="Percent"/>
    <tableColumn id="8" xr3:uid="{EA673164-81EC-4D76-A181-7A170F1A41B1}" name="DCH_x000d__x000a_Total Breakfast Meals_x000d__x000a_Served" dataDxfId="130"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Day Care Homes (DCH) - Meals Served Breakfast"/>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869B265A-7522-453D-AC2F-A47794BE87FE}" name="Day_Care_Homes_Lunch" displayName="Day_Care_Homes_Lunch" ref="A3:H63" totalsRowShown="0" headerRowDxfId="129" headerRowBorderDxfId="128" tableBorderDxfId="127" totalsRowBorderDxfId="126">
  <autoFilter ref="A3:H63" xr:uid="{9CAFB9AC-CE3B-4964-9BB2-4600405F8279}"/>
  <tableColumns count="8">
    <tableColumn id="1" xr3:uid="{F84E8094-599D-46AC-83EB-6D450AD59C06}" name="County" dataDxfId="125"/>
    <tableColumn id="2" xr3:uid="{8E1C03C1-B14F-4FB2-AADF-A8B24C14740A}" name="DCH_x000d__x000a_Lunch_x000d__x000a_Free Meals" dataDxfId="124" dataCellStyle="Normal 6"/>
    <tableColumn id="3" xr3:uid="{154A4D45-1181-4BE7-B8CA-5530318FD6B8}" name="DCH % of Free_x000d__x000a_Lunch Meals to _x000d__x000a_Total Lunch Meals Served" dataDxfId="123" dataCellStyle="Percent"/>
    <tableColumn id="4" xr3:uid="{C6DB8062-F801-4C1D-9A7E-15BABAE164C7}" name="DCH_x000d__x000a_Lunch_x000d__x000a_Reduced Meals" dataDxfId="122" dataCellStyle="Normal 6"/>
    <tableColumn id="5" xr3:uid="{63B3997B-C0DF-4997-914F-2C526E01B1FB}" name="DCH % of Reduced_x000d__x000a_Lunch Meals to _x000d__x000a_Total Lunch Meals Served" dataDxfId="121" dataCellStyle="Percent"/>
    <tableColumn id="6" xr3:uid="{F40974C7-8417-4974-A2C1-63AB60C1584E}" name="DCH_x000d__x000a_Lunch_x000d__x000a_Base Meals" dataDxfId="120" dataCellStyle="Normal 6"/>
    <tableColumn id="7" xr3:uid="{A677D7F9-55C9-40FA-A8C1-2314EC40ADEE}" name="DCH % of Base_x000d__x000a_Lunch Meals to _x000d__x000a_Total Lunch Meals Served" dataDxfId="119" dataCellStyle="Percent"/>
    <tableColumn id="8" xr3:uid="{61DECDBC-1D6F-49DE-8EB8-D453039A8A7F}" name="DCH_x000d__x000a_Total Lunch Meals_x000d__x000a_Served" dataDxfId="118"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Day Care Homes (DCH) - Meals Served Lunch"/>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8" xr:uid="{B80F0828-A432-49B7-975D-595344F0DADD}" name="Day_Care_Homes_Supper" displayName="Day_Care_Homes_Supper" ref="A3:H63" totalsRowShown="0" headerRowDxfId="117" headerRowBorderDxfId="116" tableBorderDxfId="115" totalsRowBorderDxfId="114">
  <autoFilter ref="A3:H63" xr:uid="{C99D1543-FC07-4C47-8E6D-210ADA47ABDA}"/>
  <tableColumns count="8">
    <tableColumn id="1" xr3:uid="{699E39DA-A807-4B14-9B03-DF5380956D45}" name="County" dataDxfId="113"/>
    <tableColumn id="2" xr3:uid="{825C6E6F-D13B-4277-9477-4296DCDAD9E2}" name="DCH_x000d__x000a_Supper_x000d__x000a_Free Meals" dataDxfId="112" dataCellStyle="Normal 6"/>
    <tableColumn id="3" xr3:uid="{BD8001ED-9B60-4D38-9828-7ED185326E3E}" name="DCH % of Free_x000d__x000a_Supper Meals to _x000d__x000a_Total Supper Meals Served" dataDxfId="111" dataCellStyle="Percent"/>
    <tableColumn id="4" xr3:uid="{F6211618-08B2-4D21-8AD7-46981F8C1F16}" name="DCH_x000d__x000a_Supper_x000d__x000a_Reduced Meals" dataDxfId="110" dataCellStyle="Normal 6"/>
    <tableColumn id="5" xr3:uid="{BD2577C7-56AD-4064-A303-3CAA28DF06CF}" name="DCH % of Reduced_x000d__x000a_Supper Meals to _x000d__x000a_Total Supper Meals Served" dataDxfId="109" dataCellStyle="Percent"/>
    <tableColumn id="6" xr3:uid="{1A5D215D-375C-4C8A-BA79-29BD1E45AB09}" name="DCH_x000d__x000a_Supper_x000d__x000a_Base Meals" dataDxfId="108" dataCellStyle="Normal 6"/>
    <tableColumn id="7" xr3:uid="{51AF4E17-9ED9-44AA-AEAF-1F2CB4ED84BA}" name="DCH % of Base_x000d__x000a_Supper Meals to _x000d__x000a_Total Supper Meals Served" dataDxfId="107" dataCellStyle="Percent"/>
    <tableColumn id="8" xr3:uid="{5F185640-C7EA-4F64-9F90-2ACAC32302EE}" name="DCH_x000d__x000a_Total Supper Meals_x000d__x000a_Served" dataDxfId="106"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Day Care Homes (DCH) - Meals Served Supper"/>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1" xr:uid="{AAD15682-B477-48A4-847D-927D11A1929C}" name="Day_Care_Homes_Snack" displayName="Day_Care_Homes_Snack" ref="A3:H63" totalsRowShown="0" headerRowDxfId="105" headerRowBorderDxfId="104" tableBorderDxfId="103" totalsRowBorderDxfId="102">
  <autoFilter ref="A3:H63" xr:uid="{614BF2F5-ED66-47FC-B75B-FA91CAC9B0D4}"/>
  <tableColumns count="8">
    <tableColumn id="1" xr3:uid="{219CA4FB-48C2-43A3-B340-B9110F0865BA}" name="County" dataDxfId="101"/>
    <tableColumn id="2" xr3:uid="{4BA386AA-F709-46F8-BEC2-472A42708EB6}" name="DCH_x000d__x000a_Snack_x000d__x000a_Free Meals" dataDxfId="100" dataCellStyle="Normal 6"/>
    <tableColumn id="3" xr3:uid="{6B8C8D9C-B025-4B7B-873E-C4E51A278FB2}" name="DCH % of Free_x000d__x000a_Snack Meals to _x000d__x000a_Total Snack Meals Served" dataDxfId="99" dataCellStyle="Percent"/>
    <tableColumn id="4" xr3:uid="{77A9A6CE-2551-4649-8C5D-CAC9340D59D5}" name="DCH_x000d__x000a_Snack_x000d__x000a_Reduced Meals" dataDxfId="98" dataCellStyle="Normal 6"/>
    <tableColumn id="5" xr3:uid="{5910302B-DE8C-4F12-BD54-01207F6D1971}" name="DCH % of Reduced_x000d__x000a_Snack Meals to _x000d__x000a_Total Snack Meals Served" dataDxfId="97" dataCellStyle="Percent"/>
    <tableColumn id="6" xr3:uid="{3817BA02-A3C1-437E-894D-4DF978264204}" name="DCH_x000d__x000a_Snack_x000d__x000a_Base Meals" dataDxfId="96" dataCellStyle="Normal 6"/>
    <tableColumn id="7" xr3:uid="{B5C11854-603A-42B0-90B5-7A05E7CF308C}" name="DCH % of Base_x000d__x000a_Snack Meals to _x000d__x000a_Total Snack Meals Served" dataDxfId="95" dataCellStyle="Percent"/>
    <tableColumn id="8" xr3:uid="{06224103-105A-4E75-BDD7-15124ED22D37}" name="DCH_x000d__x000a_Total Snack Meals_x000d__x000a_Served" dataDxfId="94"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Day Care Homes (DCH) - Meals Served Snack"/>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2" xr:uid="{23019C6B-5DB6-458D-BA9D-7B437243EB2D}" name="Statewide_Summary_Program_Participation" displayName="Statewide_Summary_Program_Participation" ref="A3:E6" totalsRowShown="0" headerRowDxfId="93" headerRowBorderDxfId="92" tableBorderDxfId="91" totalsRowBorderDxfId="90">
  <autoFilter ref="A3:E6" xr:uid="{CC4A2A47-2EC7-4747-97EA-2ACE00B98D75}"/>
  <tableColumns count="5">
    <tableColumn id="1" xr3:uid="{40750B70-CC7B-4408-9518-6421FDA6DB19}" name="Program Participation" dataDxfId="89"/>
    <tableColumn id="2" xr3:uid="{6183B6FA-9E11-4B80-AFC4-2BAEFAB85D7E}" name="California Statewide" dataDxfId="88"/>
    <tableColumn id="3" xr3:uid="{1AC81162-E33E-4880-9BCC-65F66D0CACB7}" name="Child Care Centers" dataDxfId="87"/>
    <tableColumn id="4" xr3:uid="{94515064-AB0E-48C4-9819-A31731331D44}" name="Adult Day Care Centers" dataDxfId="86"/>
    <tableColumn id="5" xr3:uid="{A0B2F1A7-EB29-423A-B0F1-08C6ABE933B7}" name="Day Care Homes" dataDxfId="85"/>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Program Participation (PP)"/>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3" xr:uid="{8046139B-B494-4572-9DCA-A8ED768992C1}" name="County_Program_Participation" displayName="County_Program_Participation" ref="A6:J66" totalsRowShown="0" headerRowDxfId="84" headerRowBorderDxfId="83" tableBorderDxfId="82" totalsRowBorderDxfId="81">
  <autoFilter ref="A6:J66" xr:uid="{0C61F8E1-6B85-48A4-9048-3117ED454DB6}"/>
  <tableColumns count="10">
    <tableColumn id="1" xr3:uid="{5F8CF17C-E7D0-4E4F-B6B2-449E37D5F119}" name="County" dataDxfId="80"/>
    <tableColumn id="2" xr3:uid="{47D19F0D-6CEB-4BB0-B8D8-A71E2436ACC7}" name="CCC_x000d__x000a_Number of Sponsors" dataDxfId="79"/>
    <tableColumn id="3" xr3:uid="{9133A1B5-AAEE-4E1D-899A-BF5A3C689E51}" name="CCC_x000d__x000a_Number of Approved Sites" dataDxfId="78"/>
    <tableColumn id="4" xr3:uid="{5906F6D9-80A7-49DD-95EE-14AEEA0D36DD}" name="CCC_x000d__x000a_Average Daily_x000d__x000a_Participation" dataDxfId="77"/>
    <tableColumn id="5" xr3:uid="{444E154B-0342-44EA-8179-9E54D8DF6DE3}" name="ADC_x000d__x000a_Number of Sponsors" dataDxfId="76"/>
    <tableColumn id="6" xr3:uid="{1596F60F-5AAC-4128-8859-5435178A2FAD}" name="ADC_x000d__x000a_Number of Approved Sites" dataDxfId="75"/>
    <tableColumn id="7" xr3:uid="{2C7A66ED-1A9B-4A11-A9A2-5B71D801EF31}" name="ADC_x000d__x000a_Average Daily_x000d__x000a_Participation" dataDxfId="74"/>
    <tableColumn id="8" xr3:uid="{8B03CF16-A336-4832-8E4F-0468B32C6A98}" name="DCH_x000d__x000a_Number of Sponsors" dataDxfId="73"/>
    <tableColumn id="9" xr3:uid="{1678792D-1D81-44CE-B863-93F472B5A09A}" name="DCH_x000d__x000a_Number of Approved Sites" dataDxfId="72"/>
    <tableColumn id="10" xr3:uid="{8C672542-9887-4FC3-959E-7602A1886137}" name="DCH_x000d__x000a_Average Daily_x000d__x000a_Participation" dataDxfId="71"/>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ounty Program Participa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F725353E-E950-4795-94D7-6CD618433265}" name="Statewide_Summary_Breakfast" displayName="Statewide_Summary_Breakfast" ref="A3:I7" totalsRowShown="0" headerRowDxfId="289" headerRowBorderDxfId="288" tableBorderDxfId="287" totalsRowBorderDxfId="286" headerRowCellStyle="Percent">
  <autoFilter ref="A3:I7" xr:uid="{9AE40A48-41DC-48D5-851B-F62F29F9D3E8}"/>
  <tableColumns count="9">
    <tableColumn id="1" xr3:uid="{BD95F159-3C07-4BFA-841E-C9A206D3605E}" name="Meals Served" dataDxfId="285"/>
    <tableColumn id="2" xr3:uid="{14A5CE0F-EFEF-41DC-90A3-ACC2146F6006}" name="Child Care Centers" dataDxfId="284"/>
    <tableColumn id="3" xr3:uid="{5C3FBD14-E06C-488B-A9CF-2B508A3DE46F}" name="Child Care Centers_x000d__x000a_% of Total Meals" dataDxfId="283" dataCellStyle="Percent"/>
    <tableColumn id="4" xr3:uid="{E3447BE8-D743-40EF-AFD4-3797783A6DA9}" name="Adult Day Care Centers" dataDxfId="282"/>
    <tableColumn id="5" xr3:uid="{6FAE5836-6467-4B3E-99FD-ADE551DB24AB}" name="Adult Day Care Centers_x000d__x000a_% of Total Meals" dataDxfId="281" dataCellStyle="Percent"/>
    <tableColumn id="6" xr3:uid="{7E785B98-A4F3-43F4-9B83-F934C3B98F26}" name="Day Care Homes" dataDxfId="280"/>
    <tableColumn id="7" xr3:uid="{1F8E8447-9E4D-449E-A928-AE11739F0FA6}" name="Day Care Homes_x000d__x000a_% of Total Meals" dataDxfId="279" dataCellStyle="Percent"/>
    <tableColumn id="8" xr3:uid="{98BE95F0-C43C-475F-A149-9676E14071AB}" name="California Statewide" dataDxfId="278"/>
    <tableColumn id="9" xr3:uid="{9E321C34-D31D-4E61-B547-860259AD7AB0}" name="California Statewide_x000d__x000a_% of Total Meals" dataDxfId="277"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Meals Served Breakfast"/>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4" xr:uid="{04D835DC-4EA5-4553-A472-225841683B4D}" name="Statewide_Summary_Program_Enrollment" displayName="Statewide_Summary_Program_Enrollment" ref="A3:E7" totalsRowShown="0" headerRowDxfId="70" headerRowBorderDxfId="69" tableBorderDxfId="68" totalsRowBorderDxfId="67">
  <autoFilter ref="A3:E7" xr:uid="{37B9D04A-EDF9-48BD-957A-2DF907ACA1DB}"/>
  <tableColumns count="5">
    <tableColumn id="1" xr3:uid="{2F2964BC-1255-40F1-8D05-C13C38A01150}" name="Program Enrollment" dataDxfId="66"/>
    <tableColumn id="2" xr3:uid="{2ED9B7BC-4AA9-4B7A-9318-C21522B66073}" name="California Statewide" dataDxfId="65"/>
    <tableColumn id="3" xr3:uid="{B485178F-2265-43B1-844C-AD9167D6EF9A}" name="Child Care Centers" dataDxfId="64"/>
    <tableColumn id="4" xr3:uid="{70C899D8-6F42-4330-B661-69DF6DAD4A99}" name="Adult Day Care Centers" dataDxfId="63"/>
    <tableColumn id="5" xr3:uid="{E0A768C4-C0CA-4131-87C1-F3A6ABD2B803}" name="Day Care Homes" dataDxfId="62"/>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Program Enrollment (P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5" xr:uid="{3EDD7461-42A1-45CB-89C1-63D3310CE877}" name="County_Program_Enrollment" displayName="County_Program_Enrollment" ref="A6:K66" totalsRowShown="0" headerRowDxfId="61" headerRowBorderDxfId="60" tableBorderDxfId="59" totalsRowBorderDxfId="58">
  <autoFilter ref="A6:K66" xr:uid="{D212A4D0-90E8-4530-A2A9-AABFE4867CD9}"/>
  <tableColumns count="11">
    <tableColumn id="1" xr3:uid="{D4D02404-828C-4EF6-963B-A0C7193112D9}" name="County" dataDxfId="57"/>
    <tableColumn id="2" xr3:uid="{AA8DA1E2-F8DE-40BB-B8AB-8B7D84DA506F}" name="CCC_x000d__x000a_Free Enrollment" dataDxfId="56"/>
    <tableColumn id="3" xr3:uid="{C5103256-712F-4FD7-BD40-B1452C87F927}" name="CCC_x000d__x000a_Reduced Enrollment" dataDxfId="55"/>
    <tableColumn id="4" xr3:uid="{581C1380-DAB0-476F-AE68-64B5FA371F76}" name="CCC_x000d__x000a_Paid (Base) Enrollment" dataDxfId="54"/>
    <tableColumn id="5" xr3:uid="{7E0D3114-4D1B-413E-821F-8C2FA8223D75}" name="ADC_x000d__x000a_Free Enrollment" dataDxfId="53"/>
    <tableColumn id="6" xr3:uid="{7D69CAD8-BA56-4051-8A7F-12E7AF19D120}" name="ADC_x000d__x000a_Reduced Enrollment" dataDxfId="52"/>
    <tableColumn id="7" xr3:uid="{480EBFB6-02F8-4B5A-B303-8D5908562E83}" name="ADC_x000d__x000a_Paid (Base) Enrollment" dataDxfId="51"/>
    <tableColumn id="8" xr3:uid="{916C6896-B732-4142-9CFA-EEBA11EF90BC}" name="DCH_x000d__x000a_Free Enrollment" dataDxfId="50"/>
    <tableColumn id="9" xr3:uid="{BACDB1C2-2D7F-4D4C-82C2-C2F6A1D4F73D}" name="DCH_x000d__x000a_Reduced Enrollment" dataDxfId="49"/>
    <tableColumn id="10" xr3:uid="{C8957C6D-BB81-4380-8D62-DF04CF437B3A}" name="DCH_x000d__x000a_Paid (Base) Enrollment" dataDxfId="48"/>
    <tableColumn id="11" xr3:uid="{FF70E6FE-3D9C-4D70-A76C-8263A76EC84A}" name="Total County_x000d__x000a_Enrollment" dataDxfId="47"/>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ounty Program Enrollment"/>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6" xr:uid="{ECDBADEA-C5FF-4659-AEA5-CDBBCB259012}" name="Statewide_Summary_Reimbursements_Received" displayName="Statewide_Summary_Reimbursements_Received" ref="A3:E7" totalsRowShown="0" headerRowDxfId="46" headerRowBorderDxfId="45" tableBorderDxfId="44" totalsRowBorderDxfId="43">
  <autoFilter ref="A3:E7" xr:uid="{510FD9FB-CD5A-4841-AE77-425AC70C70BE}"/>
  <tableColumns count="5">
    <tableColumn id="1" xr3:uid="{D7891396-61EA-4162-BF50-D5FEFC85B1ED}" name="Reimbursement Received" dataDxfId="42"/>
    <tableColumn id="2" xr3:uid="{A50FA14A-5BEF-4BE3-9EFE-2AF6CD6B051B}" name="California Statewide" dataDxfId="41"/>
    <tableColumn id="3" xr3:uid="{EF98D784-8904-4D88-BE77-18696F2588BA}" name="Child Care Centers" dataDxfId="40"/>
    <tableColumn id="4" xr3:uid="{998E1292-285B-497A-9F3D-69BFD456A9A9}" name="Adult Day Care Centers" dataDxfId="39"/>
    <tableColumn id="5" xr3:uid="{35A26301-CC66-4856-9AF4-19DFB6D067F1}" name="Day Care Homes" dataDxfId="38"/>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Reimbursement Received (RR)"/>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7" xr:uid="{82F303DF-6920-4091-B54F-16571E202972}" name="County_Reimbursement_Received" displayName="County_Reimbursement_Received" ref="A6:M66" totalsRowShown="0" headerRowDxfId="37" headerRowBorderDxfId="36" tableBorderDxfId="35" totalsRowBorderDxfId="34">
  <autoFilter ref="A6:M66" xr:uid="{8A185183-EBAA-4A40-88AB-77780BD44696}"/>
  <tableColumns count="13">
    <tableColumn id="1" xr3:uid="{6DF074B0-0626-43F4-BB88-676C7249F7D7}" name="County" dataDxfId="33"/>
    <tableColumn id="2" xr3:uid="{14EFAF5C-15CF-4AFD-BF0D-5F3CAAF9010E}" name="CCC_x000d__x000a_Federal Meal" dataDxfId="32"/>
    <tableColumn id="3" xr3:uid="{500C7B8D-B5F9-4718-BB57-12E1F1295232}" name="CCC_x000d__x000a_Federal Administration" dataDxfId="31"/>
    <tableColumn id="4" xr3:uid="{F72F3E98-48B3-4319-B6DC-1955C0AB2821}" name="CCC_x000d__x000a_Cash in Lieu of USDA_x000d__x000a_Donated Commodities" dataDxfId="30"/>
    <tableColumn id="5" xr3:uid="{151F4302-844F-4889-B90C-954A4C4CBC80}" name="CCC_x000d__x000a_State Meal" dataDxfId="29"/>
    <tableColumn id="6" xr3:uid="{A32AD16E-D57F-4698-8068-C5F1B2A6949D}" name="ADC_x000d__x000a_Federal Meal" dataDxfId="28"/>
    <tableColumn id="7" xr3:uid="{A6A4C1E2-813B-4B3B-AD33-35308F9F2402}" name="ADC_x000d__x000a_Federal Administration" dataDxfId="27"/>
    <tableColumn id="8" xr3:uid="{5E3B4DCD-ADB0-4E15-AF01-FBEAC0DAF42A}" name="ADC_x000d__x000a_Cash in Lieu of USDA_x000d__x000a_Donated Commodities" dataDxfId="26"/>
    <tableColumn id="9" xr3:uid="{7483DA49-E572-4666-8D2C-CEAB4D1857F2}" name="ADC_x000d__x000a_State Meal" dataDxfId="25"/>
    <tableColumn id="10" xr3:uid="{2CCFDC21-28BE-417E-BEA6-6A7E400DAC5A}" name="DCH_x000d__x000a_Federal Meal" dataDxfId="24"/>
    <tableColumn id="11" xr3:uid="{67BCB1EB-FBB7-4216-9DCB-C8F31FF59E7E}" name="DCH_x000d__x000a_Federal Administration" dataDxfId="23"/>
    <tableColumn id="12" xr3:uid="{27423F08-0EE6-4C41-B944-79B161667D2B}" name="DCH_x000d__x000a_Cash in Lieu of USDA_x000d__x000a_Donated Commodities" dataDxfId="22"/>
    <tableColumn id="13" xr3:uid="{185D4260-BFA2-4E3C-93D2-C58BE388A025}" name="DCH_x000d__x000a_State Meal" dataDxfId="21"/>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ounty Reimbursement Received"/>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8" xr:uid="{C233CFF0-D044-48B0-B6F6-011A16D17F01}" name="Statewide_Summary_Reimbursement_Totals" displayName="Statewide_Summary_Reimbursement_Totals" ref="A3:E6" totalsRowShown="0" headerRowDxfId="20" headerRowBorderDxfId="19" tableBorderDxfId="18" totalsRowBorderDxfId="17">
  <autoFilter ref="A3:E6" xr:uid="{E46500C4-4078-4CFB-B60E-6B6AFC01C2DF}"/>
  <tableColumns count="5">
    <tableColumn id="1" xr3:uid="{9B3A1F4B-B4C3-490F-A59D-C1A60F3011D5}" name="State and Federal Reimbursement Totals" dataDxfId="16"/>
    <tableColumn id="2" xr3:uid="{92CF28B9-3156-427B-93AD-64BF23E191DE}" name="California Statewide" dataDxfId="15"/>
    <tableColumn id="3" xr3:uid="{26250557-079E-441F-A0D6-20496CFCC021}" name="Child Care Centers" dataDxfId="14"/>
    <tableColumn id="4" xr3:uid="{21D70837-A425-4391-8707-3D2759159510}" name="Adult Day Care Centers" dataDxfId="13"/>
    <tableColumn id="5" xr3:uid="{4C66F7DB-A1AB-4F2E-91A6-98C614B1D9F9}" name="Day Care Homes" dataDxfId="12"/>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Reimbursement Totals (R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9" xr:uid="{C43BAC9F-B172-43BE-821E-7FE66E155041}" name="County_Reimbursement_Totals" displayName="County_Reimbursement_Totals" ref="A6:H66" totalsRowShown="0" headerRowDxfId="11" headerRowBorderDxfId="10" tableBorderDxfId="9" totalsRowBorderDxfId="8">
  <autoFilter ref="A6:H66" xr:uid="{B34D5BDD-1F0F-4C2F-9916-8E3E0F185B74}"/>
  <tableColumns count="8">
    <tableColumn id="1" xr3:uid="{BCC40C55-B65F-4330-95CB-23F785D6C35A}" name="County" dataDxfId="7"/>
    <tableColumn id="2" xr3:uid="{330E1044-0B71-4AEA-AC66-515EA8FF1470}" name="CCC_x000d__x000a_Federal_x000d__x000a_Reimbursement" dataDxfId="6"/>
    <tableColumn id="3" xr3:uid="{299ACE40-3162-433D-B455-B7B7B8425813}" name="CCC_x000d__x000a_State Reimbursement" dataDxfId="5"/>
    <tableColumn id="4" xr3:uid="{6FDFC330-D446-4A30-93FE-C226AE55A39B}" name="ADC_x000d__x000a_Federal_x000d__x000a_Reimbursement" dataDxfId="4"/>
    <tableColumn id="5" xr3:uid="{9D5077A0-5844-425C-9D58-E10D25895013}" name="ADC_x000d__x000a_State Reimbursement" dataDxfId="3"/>
    <tableColumn id="6" xr3:uid="{8326CBC1-F09B-4161-87DB-BC7350E4D2EC}" name="DCH_x000d__x000a_Federal_x000d__x000a_Reimbursement" dataDxfId="2"/>
    <tableColumn id="7" xr3:uid="{317EABF6-C925-401A-9B8B-AB98463A3479}" name="DCH_x000d__x000a_State Reimbursement" dataDxfId="1"/>
    <tableColumn id="8" xr3:uid="{5A7F2A91-637C-4B62-A70D-12084A09D4E7}" name="Total County_x000d__x000a_Reimbursement" dataDxfId="0"/>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ounty Total Reimburse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D8B100EC-251C-42E9-9691-B62211FEFA33}" name="Statewide_Summary_Lunch" displayName="Statewide_Summary_Lunch" ref="A3:I7" totalsRowShown="0" headerRowDxfId="276" headerRowBorderDxfId="275" tableBorderDxfId="274" totalsRowBorderDxfId="273" headerRowCellStyle="Percent">
  <autoFilter ref="A3:I7" xr:uid="{838CFB39-710F-4751-87F0-06BFD4E0595E}"/>
  <tableColumns count="9">
    <tableColumn id="1" xr3:uid="{503A3CEC-5CE9-4AD7-87FC-EF10F09869F4}" name="Meals Served" dataDxfId="272"/>
    <tableColumn id="2" xr3:uid="{908AE35C-4430-4AE3-A7BB-EE9CA7F8ADC0}" name="Child Care Centers" dataDxfId="271"/>
    <tableColumn id="3" xr3:uid="{FD32E3A0-1120-4E64-A5DE-F82EC018C166}" name="Child Care Centers_x000d__x000a_% of Total Meals" dataDxfId="270" dataCellStyle="Percent"/>
    <tableColumn id="4" xr3:uid="{50A5DABA-BC33-412D-892F-E37235692FE1}" name="Adult Day Care Centers" dataDxfId="269"/>
    <tableColumn id="5" xr3:uid="{A2666E45-E58D-4A0B-BDD6-D225DCB28618}" name="Adult Day Care Centers_x000d__x000a_% of Total Meals" dataDxfId="268" dataCellStyle="Percent"/>
    <tableColumn id="6" xr3:uid="{C1EFA505-F91F-4BE2-AFE9-BA26FC432716}" name="Day Care Homes" dataDxfId="267"/>
    <tableColumn id="7" xr3:uid="{0814A3C9-3923-4FE1-AEE5-D34ABC3B3BBF}" name="Day Care Homes_x000d__x000a_% of Total Meals" dataDxfId="266" dataCellStyle="Percent"/>
    <tableColumn id="8" xr3:uid="{986BD515-A588-4CDD-B05B-358BA58F4EFC}" name="California Statewide" dataDxfId="265"/>
    <tableColumn id="9" xr3:uid="{65CCB055-A96F-4A8E-B3B3-ABB5CD3A7966}" name="California Statewide_x000d__x000a_% of Total Meals" dataDxfId="264"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Meals Served Lunch"/>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7AE1C5E0-86B2-4E6C-99D2-2A9ED81C3A83}" name="Statewide_Summary_Supper" displayName="Statewide_Summary_Supper" ref="A3:I7" totalsRowShown="0" headerRowDxfId="263" headerRowBorderDxfId="262" tableBorderDxfId="261" totalsRowBorderDxfId="260" headerRowCellStyle="Percent">
  <autoFilter ref="A3:I7" xr:uid="{BAE1BCEC-C77D-43BE-823F-7C1BD6537473}"/>
  <tableColumns count="9">
    <tableColumn id="1" xr3:uid="{3B3CB3F5-F539-4457-AB37-93ECED574E20}" name="Meals Served" dataDxfId="259"/>
    <tableColumn id="2" xr3:uid="{DC9A5DAB-0C86-4B87-A4F1-E9E31D38CE9F}" name="Child Care Centers" dataDxfId="258"/>
    <tableColumn id="3" xr3:uid="{29E884D8-2C2F-4B3C-A523-FC0E648B521D}" name="Child Care Centers_x000d__x000a_% of Total Meals" dataDxfId="257" dataCellStyle="Percent"/>
    <tableColumn id="4" xr3:uid="{EE025AD0-D025-47B5-BB40-FC8507F14E15}" name="Adult Day Care Centers" dataDxfId="256"/>
    <tableColumn id="5" xr3:uid="{67889239-79D7-4DED-94CF-9FF6FC00CEB0}" name="Adult Day Care Centers_x000d__x000a_% of Total Meals" dataDxfId="255" dataCellStyle="Percent"/>
    <tableColumn id="6" xr3:uid="{94444549-6E5C-4D77-85BD-EF164EEA5BB4}" name="Day Care Homes" dataDxfId="254"/>
    <tableColumn id="7" xr3:uid="{41E1DFE0-527C-4142-806E-A124505A4343}" name="Day Care Homes_x000d__x000a_% of Total Meals" dataDxfId="253" dataCellStyle="Percent"/>
    <tableColumn id="8" xr3:uid="{FB51E40E-0361-4055-87DA-0C39402A2C51}" name="California Statewide" dataDxfId="252"/>
    <tableColumn id="9" xr3:uid="{966F89EE-279C-41EC-A6AD-2470CC81E379}" name="California Statewide_x000d__x000a_% of Total Meals" dataDxfId="251"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Meals Served Supp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AAB0E451-7AB6-47E0-AECC-55F8BFD0493C}" name="Statewide_Summary_Snack" displayName="Statewide_Summary_Snack" ref="A3:I7" totalsRowShown="0" headerRowDxfId="250" headerRowBorderDxfId="249" tableBorderDxfId="248" totalsRowBorderDxfId="247" headerRowCellStyle="Percent">
  <autoFilter ref="A3:I7" xr:uid="{B9F6F061-A0C1-4B32-8F13-7745BE02780C}"/>
  <tableColumns count="9">
    <tableColumn id="1" xr3:uid="{0E8D4A5D-13AC-4FED-91DC-5C99399FA17E}" name="Meals Served" dataDxfId="246"/>
    <tableColumn id="2" xr3:uid="{A340C930-ADA9-4222-8E8B-8ABA4706231B}" name="Child Care Centers" dataDxfId="245"/>
    <tableColumn id="3" xr3:uid="{12CE3B3F-077B-46D9-A924-706D0F880579}" name="Child Care Centers_x000d__x000a_% of Total Meals" dataDxfId="244" dataCellStyle="Percent"/>
    <tableColumn id="4" xr3:uid="{6F58BBD4-6EBA-41C0-8B55-385B0C2774BA}" name="Adult Day Care Centers" dataDxfId="243"/>
    <tableColumn id="5" xr3:uid="{69A7A0D6-0F7F-4606-B30E-582D058258D6}" name="Adult Day Care Centers_x000d__x000a_% of Total Meals" dataDxfId="242" dataCellStyle="Percent"/>
    <tableColumn id="6" xr3:uid="{C654E5DB-61B1-407C-A96C-5BD79846F592}" name="Day Care Homes" dataDxfId="241"/>
    <tableColumn id="7" xr3:uid="{60446DDB-54CB-4486-A20F-29A6DACD4B3C}" name="Day Care Homes_x000d__x000a_% of Total Meals" dataDxfId="240" dataCellStyle="Percent"/>
    <tableColumn id="8" xr3:uid="{20F9FB55-52CB-4B60-AC6F-B4958BC0E2D8}" name="California Statewide" dataDxfId="239"/>
    <tableColumn id="9" xr3:uid="{CBFD8F00-7862-4170-8DFB-CFA045251711}" name="California Statewide_x000d__x000a_% of Total Meals" dataDxfId="238"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Statewide Summary (SS) - Meals Served Supplement/Snack"/>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D22DD5F2-1312-4594-9F34-3E858D604A73}" name="Child_Care_Center_Breakfast" displayName="Child_Care_Center_Breakfast" ref="A3:H63" totalsRowShown="0" headerRowDxfId="237" headerRowBorderDxfId="236" tableBorderDxfId="235" totalsRowBorderDxfId="234">
  <autoFilter ref="A3:H63" xr:uid="{68260B3F-F9FC-4ABC-8E6C-13412DA3ED7E}"/>
  <tableColumns count="8">
    <tableColumn id="1" xr3:uid="{54FEB39C-5B3C-4698-AE02-724DA8AE7C04}" name="County" dataDxfId="233"/>
    <tableColumn id="2" xr3:uid="{4221A22E-19BD-44EA-95BA-CFB8A0ADC392}" name="CCC_x000d__x000a_Breakfast_x000d__x000a_Free Meals" dataDxfId="232" dataCellStyle="Normal 6"/>
    <tableColumn id="3" xr3:uid="{A9DF1617-B1F5-49E8-B368-19BDA97EB1AF}" name="CCC % of Free_x000d__x000a_Breakfast Meals to _x000d__x000a_Total Breakfast Meals Served" dataDxfId="231" dataCellStyle="Percent"/>
    <tableColumn id="4" xr3:uid="{9682CBB1-108C-49FB-8527-08870B1216CE}" name="CCC_x000d__x000a_Breakfast_x000d__x000a_Reduced Meals" dataDxfId="230" dataCellStyle="Normal 6"/>
    <tableColumn id="5" xr3:uid="{FC4A5290-DAAA-4638-9D8E-56A4217E3F51}" name="CCC % of Reduced_x000d__x000a_Breakfast Meals to _x000d__x000a_Total Breakfast Meals Served" dataDxfId="229" dataCellStyle="Percent"/>
    <tableColumn id="6" xr3:uid="{456F25C2-EBC9-437D-82A2-91AA630065E3}" name="CCC_x000d__x000a_Breakfast_x000d__x000a_Base Meals" dataDxfId="228" dataCellStyle="Normal 6"/>
    <tableColumn id="7" xr3:uid="{86170692-9E7E-468F-8040-9E9E82D6D574}" name="CCC % of Base_x000d__x000a_Breakfast Meals to _x000d__x000a_Total Breakfast Meals Served" dataDxfId="227" dataCellStyle="Percent"/>
    <tableColumn id="8" xr3:uid="{B07D7675-D803-4D8D-943F-45E975EA4D2F}" name="CCC_x000d__x000a_Total Breakfast Meals_x000d__x000a_Served" dataDxfId="226"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hild Care Centers (CCC) - Meals Served Breakfas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671FA7F8-C45C-416F-8549-043C3D8F2A99}" name="Child_Care_Center_Lunch" displayName="Child_Care_Center_Lunch" ref="A3:H63" totalsRowShown="0" headerRowDxfId="225" headerRowBorderDxfId="224" tableBorderDxfId="223" totalsRowBorderDxfId="222">
  <autoFilter ref="A3:H63" xr:uid="{A88F22A0-DC1B-4BFB-AFBB-12DB49886AD0}"/>
  <tableColumns count="8">
    <tableColumn id="1" xr3:uid="{C0153D8E-87EC-43DD-AC80-B1446AB3BD77}" name="County" dataDxfId="221"/>
    <tableColumn id="2" xr3:uid="{A47947A4-B2D3-43C0-960E-F0685104DF68}" name="CCC_x000d__x000a_Lunch_x000d__x000a_Free Meals" dataDxfId="220" dataCellStyle="Normal 6"/>
    <tableColumn id="3" xr3:uid="{AE3DD307-6B5C-4761-A93B-4D537B4B834A}" name="CCC % of Free_x000d__x000a_Lunch Meals to _x000d__x000a_Total Lunch Meals Served" dataDxfId="219" dataCellStyle="Percent"/>
    <tableColumn id="4" xr3:uid="{CAF7A7ED-4348-42E6-B6E0-72A637B8B9CF}" name="CCC_x000d__x000a_Lunch_x000d__x000a_Reduced Meals" dataDxfId="218" dataCellStyle="Normal 6"/>
    <tableColumn id="5" xr3:uid="{813AC237-1B76-4580-AEC7-69A0E58F8D2D}" name="CCC % of Reduced_x000d__x000a_Lunch Meals to _x000d__x000a_Total Lunch Meals Served" dataDxfId="217" dataCellStyle="Percent"/>
    <tableColumn id="6" xr3:uid="{62BD8A46-BA2A-438B-A824-896D198CAF8A}" name="CCC_x000d__x000a_Lunch_x000d__x000a_Base Meals" dataDxfId="216" dataCellStyle="Normal 6"/>
    <tableColumn id="7" xr3:uid="{C6053326-EBDA-4B05-A46B-7C43C55C29C7}" name="CCC % of Base_x000d__x000a_Lunch Meals to _x000d__x000a_Total Lunch Meals Served" dataDxfId="215" dataCellStyle="Percent"/>
    <tableColumn id="8" xr3:uid="{08409859-F0C6-401D-B22F-984FAA80C164}" name="CCC_x000d__x000a_Total Lunch Meals_x000d__x000a_Served" dataDxfId="214"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hild Care Centers (CCC) - Meals Served Lunch"/>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D2864A85-CB87-4BE3-B265-61D3A585DFCC}" name="Child_Care_Center_Supper" displayName="Child_Care_Center_Supper" ref="A3:H63" totalsRowShown="0" headerRowDxfId="213" headerRowBorderDxfId="212" tableBorderDxfId="211" totalsRowBorderDxfId="210">
  <autoFilter ref="A3:H63" xr:uid="{51ADB570-F46A-40E2-A1C7-B6DD782E8F5E}"/>
  <tableColumns count="8">
    <tableColumn id="1" xr3:uid="{8F478160-B501-4C91-A729-4C3D12755BC1}" name="County" dataDxfId="209"/>
    <tableColumn id="2" xr3:uid="{D0B0FD34-EE92-4F71-A5B2-F784D3487296}" name="CCC_x000d__x000a_Supper_x000d__x000a_Free Meals" dataDxfId="208" dataCellStyle="Normal 6"/>
    <tableColumn id="3" xr3:uid="{20687F1E-D4C7-4FAD-8FC5-529FA9977C3F}" name="CCC % of Free_x000d__x000a_Supper Meals to _x000d__x000a_Total Supper Meals Served" dataDxfId="207" dataCellStyle="Percent"/>
    <tableColumn id="4" xr3:uid="{35738485-FE3C-482F-AB1D-7353197A889F}" name="CCC_x000d__x000a_Supper_x000d__x000a_Reduced Meals" dataDxfId="206" dataCellStyle="Normal 6"/>
    <tableColumn id="5" xr3:uid="{B1F3AAEC-1097-4701-92E3-47365599D2F7}" name="CCC % of Reduced_x000d__x000a_Supper Meals to _x000d__x000a_Total Supper Meals Served" dataDxfId="205" dataCellStyle="Percent"/>
    <tableColumn id="6" xr3:uid="{EDA7E1CB-A372-4F44-9580-2EAE2CE7450C}" name="CCC_x000d__x000a_Supper_x000d__x000a_Base Meals" dataDxfId="204" dataCellStyle="Normal 6"/>
    <tableColumn id="7" xr3:uid="{931FB4C7-E16A-4768-9B81-984213DFC128}" name="CCC % of Base_x000d__x000a_Supper Meals to _x000d__x000a_Total Supper Meals Served" dataDxfId="203" dataCellStyle="Percent"/>
    <tableColumn id="8" xr3:uid="{FADA2F3D-E299-4D77-B0F6-9DE5AD8FE379}" name="CCC_x000d__x000a_Total Supper Meals_x000d__x000a_Served" dataDxfId="202"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hild Care Centers (CCC) - Meals Served Supper"/>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9" xr:uid="{8F29B14D-FC8F-4A67-8A65-E1ED2B40F7EC}" name="Child_Care_Center_Snack" displayName="Child_Care_Center_Snack" ref="A3:H63" totalsRowShown="0" headerRowDxfId="201" headerRowBorderDxfId="200" tableBorderDxfId="199" totalsRowBorderDxfId="198">
  <autoFilter ref="A3:H63" xr:uid="{543E43F2-8A5B-4339-84D5-8BB9EDCE7ED3}"/>
  <tableColumns count="8">
    <tableColumn id="1" xr3:uid="{F973ACF2-C0AF-4E36-9C6E-B393812B8CEE}" name="County" dataDxfId="197"/>
    <tableColumn id="2" xr3:uid="{C08E1223-8DCF-453D-AABA-C566F7FCBAA1}" name="CCC_x000d__x000a_Snack_x000d__x000a_Free Meals" dataDxfId="196" dataCellStyle="Normal 6"/>
    <tableColumn id="3" xr3:uid="{A08F1E17-38E3-4199-A68A-B7A0E8DFA3FA}" name="CCC % of Free_x000d__x000a_Snack Meals to _x000d__x000a_Total Snack Meals Served" dataDxfId="195" dataCellStyle="Percent"/>
    <tableColumn id="4" xr3:uid="{E40C0040-394E-461E-9685-528931A06CE8}" name="CCC_x000d__x000a_Snack_x000d__x000a_Reduced Meals" dataDxfId="194" dataCellStyle="Normal 6"/>
    <tableColumn id="5" xr3:uid="{40A4A7E5-44CF-45D8-9303-C38AA8AAA398}" name="CCC % of Reduced_x000d__x000a_Snack Meals to _x000d__x000a_Total Snack Meals Served" dataDxfId="193" dataCellStyle="Percent"/>
    <tableColumn id="6" xr3:uid="{C98A53CF-F180-4428-BFB7-31D937A8B559}" name="CCC_x000d__x000a_Snack_x000d__x000a_Base Meals" dataDxfId="192" dataCellStyle="Normal 6"/>
    <tableColumn id="7" xr3:uid="{392C97C3-8FA2-499C-A83D-B8B8D72B69A0}" name="CCC % of Base_x000d__x000a_Snack Meals to _x000d__x000a_Total Snack Meals Served" dataDxfId="191" dataCellStyle="Percent"/>
    <tableColumn id="8" xr3:uid="{C4F0F5E6-7FB5-4341-B913-AC11364FE975}" name="CCC_x000d__x000a_Total Snack Meals_x000d__x000a_Served" dataDxfId="190" dataCellStyle="Normal 6"/>
  </tableColumns>
  <tableStyleInfo name="County Profile 000 2" showFirstColumn="0" showLastColumn="0" showRowStripes="1" showColumnStripes="0"/>
  <extLst>
    <ext xmlns:x14="http://schemas.microsoft.com/office/spreadsheetml/2009/9/main" uri="{504A1905-F514-4f6f-8877-14C23A59335A}">
      <x14:table altTextSummary="Federal Fiscal Year 2020 - 2021 County Profile for California Child and Adult Care Food Program. _x000d__x000a_Child Care Centers (CCC) - Meals Served Snack"/>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DA1A9-A8EF-4A14-B440-47A1CD8BB6B6}">
  <sheetPr codeName="Sheet171"/>
  <dimension ref="A1:F64"/>
  <sheetViews>
    <sheetView workbookViewId="0">
      <selection activeCell="C5" sqref="C5"/>
    </sheetView>
  </sheetViews>
  <sheetFormatPr defaultRowHeight="15.5" x14ac:dyDescent="0.35"/>
  <cols>
    <col min="1" max="1" width="43.69140625" customWidth="1"/>
    <col min="2" max="6" width="22.69140625" customWidth="1"/>
  </cols>
  <sheetData>
    <row r="1" spans="1:6" s="1" customFormat="1" ht="43" customHeight="1" x14ac:dyDescent="0.35">
      <c r="A1" s="44" t="s">
        <v>287</v>
      </c>
      <c r="B1" s="44"/>
      <c r="C1" s="44"/>
      <c r="D1" s="44"/>
      <c r="E1" s="44"/>
      <c r="F1" s="44"/>
    </row>
    <row r="2" spans="1:6" ht="20" x14ac:dyDescent="0.4">
      <c r="A2" s="45" t="s">
        <v>236</v>
      </c>
      <c r="B2" s="45"/>
      <c r="C2" s="45"/>
      <c r="D2" s="45"/>
      <c r="E2" s="45"/>
      <c r="F2" s="45"/>
    </row>
    <row r="3" spans="1:6" s="1" customFormat="1" ht="50.15" customHeight="1" x14ac:dyDescent="0.35">
      <c r="A3" s="9" t="s">
        <v>0</v>
      </c>
      <c r="B3" s="6" t="s">
        <v>1</v>
      </c>
      <c r="C3" s="6" t="s">
        <v>2</v>
      </c>
      <c r="D3" s="6" t="s">
        <v>3</v>
      </c>
      <c r="E3" s="6" t="s">
        <v>4</v>
      </c>
      <c r="F3" s="7" t="s">
        <v>5</v>
      </c>
    </row>
    <row r="4" spans="1:6" x14ac:dyDescent="0.35">
      <c r="A4" s="4" t="s">
        <v>6</v>
      </c>
      <c r="B4" s="20">
        <v>442428</v>
      </c>
      <c r="C4" s="20">
        <v>688581</v>
      </c>
      <c r="D4" s="20">
        <v>3795692</v>
      </c>
      <c r="E4" s="20">
        <v>3898181</v>
      </c>
      <c r="F4" s="28">
        <v>8824882</v>
      </c>
    </row>
    <row r="5" spans="1:6" x14ac:dyDescent="0.35">
      <c r="A5" s="4" t="s">
        <v>7</v>
      </c>
      <c r="B5" s="20">
        <v>0</v>
      </c>
      <c r="C5" s="20">
        <v>0</v>
      </c>
      <c r="D5" s="20">
        <v>0</v>
      </c>
      <c r="E5" s="20">
        <v>0</v>
      </c>
      <c r="F5" s="28">
        <v>0</v>
      </c>
    </row>
    <row r="6" spans="1:6" x14ac:dyDescent="0.35">
      <c r="A6" s="4" t="s">
        <v>8</v>
      </c>
      <c r="B6" s="20">
        <v>18656</v>
      </c>
      <c r="C6" s="20">
        <v>18009</v>
      </c>
      <c r="D6" s="20">
        <v>5770</v>
      </c>
      <c r="E6" s="20">
        <v>8814</v>
      </c>
      <c r="F6" s="28">
        <v>51249</v>
      </c>
    </row>
    <row r="7" spans="1:6" x14ac:dyDescent="0.35">
      <c r="A7" s="4" t="s">
        <v>9</v>
      </c>
      <c r="B7" s="20">
        <v>307220</v>
      </c>
      <c r="C7" s="20">
        <v>349521</v>
      </c>
      <c r="D7" s="20">
        <v>190677</v>
      </c>
      <c r="E7" s="20">
        <v>413686</v>
      </c>
      <c r="F7" s="28">
        <v>1261104</v>
      </c>
    </row>
    <row r="8" spans="1:6" x14ac:dyDescent="0.35">
      <c r="A8" s="4" t="s">
        <v>10</v>
      </c>
      <c r="B8" s="20">
        <v>12699</v>
      </c>
      <c r="C8" s="20">
        <v>17591</v>
      </c>
      <c r="D8" s="20">
        <v>10789</v>
      </c>
      <c r="E8" s="20">
        <v>14908</v>
      </c>
      <c r="F8" s="28">
        <v>55987</v>
      </c>
    </row>
    <row r="9" spans="1:6" x14ac:dyDescent="0.35">
      <c r="A9" s="4" t="s">
        <v>11</v>
      </c>
      <c r="B9" s="20">
        <v>77394</v>
      </c>
      <c r="C9" s="20">
        <v>93222</v>
      </c>
      <c r="D9" s="20">
        <v>18437</v>
      </c>
      <c r="E9" s="20">
        <v>92411</v>
      </c>
      <c r="F9" s="28">
        <v>281464</v>
      </c>
    </row>
    <row r="10" spans="1:6" x14ac:dyDescent="0.35">
      <c r="A10" s="4" t="s">
        <v>12</v>
      </c>
      <c r="B10" s="20">
        <v>472713</v>
      </c>
      <c r="C10" s="20">
        <v>814970</v>
      </c>
      <c r="D10" s="20">
        <v>6785567</v>
      </c>
      <c r="E10" s="20">
        <v>6987721</v>
      </c>
      <c r="F10" s="28">
        <v>15060971</v>
      </c>
    </row>
    <row r="11" spans="1:6" x14ac:dyDescent="0.35">
      <c r="A11" s="4" t="s">
        <v>13</v>
      </c>
      <c r="B11" s="20">
        <v>19657</v>
      </c>
      <c r="C11" s="20">
        <v>26307</v>
      </c>
      <c r="D11" s="20">
        <v>26853</v>
      </c>
      <c r="E11" s="20">
        <v>50648</v>
      </c>
      <c r="F11" s="28">
        <v>123465</v>
      </c>
    </row>
    <row r="12" spans="1:6" x14ac:dyDescent="0.35">
      <c r="A12" s="4" t="s">
        <v>14</v>
      </c>
      <c r="B12" s="20">
        <v>61758</v>
      </c>
      <c r="C12" s="20">
        <v>75008</v>
      </c>
      <c r="D12" s="20">
        <v>53551</v>
      </c>
      <c r="E12" s="20">
        <v>139347</v>
      </c>
      <c r="F12" s="28">
        <v>329664</v>
      </c>
    </row>
    <row r="13" spans="1:6" x14ac:dyDescent="0.35">
      <c r="A13" s="4" t="s">
        <v>15</v>
      </c>
      <c r="B13" s="20">
        <v>1244017</v>
      </c>
      <c r="C13" s="20">
        <v>1695162</v>
      </c>
      <c r="D13" s="20">
        <v>1560937</v>
      </c>
      <c r="E13" s="20">
        <v>1855068</v>
      </c>
      <c r="F13" s="28">
        <v>6355184</v>
      </c>
    </row>
    <row r="14" spans="1:6" x14ac:dyDescent="0.35">
      <c r="A14" s="4" t="s">
        <v>16</v>
      </c>
      <c r="B14" s="20">
        <v>17005</v>
      </c>
      <c r="C14" s="20">
        <v>16960</v>
      </c>
      <c r="D14" s="20">
        <v>11901</v>
      </c>
      <c r="E14" s="20">
        <v>24949</v>
      </c>
      <c r="F14" s="28">
        <v>70815</v>
      </c>
    </row>
    <row r="15" spans="1:6" x14ac:dyDescent="0.35">
      <c r="A15" s="4" t="s">
        <v>17</v>
      </c>
      <c r="B15" s="20">
        <v>68346</v>
      </c>
      <c r="C15" s="20">
        <v>111683</v>
      </c>
      <c r="D15" s="20">
        <v>207254</v>
      </c>
      <c r="E15" s="20">
        <v>158909</v>
      </c>
      <c r="F15" s="28">
        <v>546192</v>
      </c>
    </row>
    <row r="16" spans="1:6" x14ac:dyDescent="0.35">
      <c r="A16" s="4" t="s">
        <v>18</v>
      </c>
      <c r="B16" s="20">
        <v>80707</v>
      </c>
      <c r="C16" s="20">
        <v>95434</v>
      </c>
      <c r="D16" s="20">
        <v>1119944</v>
      </c>
      <c r="E16" s="20">
        <v>269894</v>
      </c>
      <c r="F16" s="28">
        <v>1565979</v>
      </c>
    </row>
    <row r="17" spans="1:6" x14ac:dyDescent="0.35">
      <c r="A17" s="4" t="s">
        <v>19</v>
      </c>
      <c r="B17" s="20">
        <v>13456</v>
      </c>
      <c r="C17" s="20">
        <v>11459</v>
      </c>
      <c r="D17" s="20">
        <v>0</v>
      </c>
      <c r="E17" s="20">
        <v>13334</v>
      </c>
      <c r="F17" s="28">
        <v>38249</v>
      </c>
    </row>
    <row r="18" spans="1:6" x14ac:dyDescent="0.35">
      <c r="A18" s="4" t="s">
        <v>20</v>
      </c>
      <c r="B18" s="20">
        <v>803999</v>
      </c>
      <c r="C18" s="20">
        <v>1013801</v>
      </c>
      <c r="D18" s="20">
        <v>4556975</v>
      </c>
      <c r="E18" s="20">
        <v>4256644</v>
      </c>
      <c r="F18" s="28">
        <v>10631419</v>
      </c>
    </row>
    <row r="19" spans="1:6" x14ac:dyDescent="0.35">
      <c r="A19" s="4" t="s">
        <v>21</v>
      </c>
      <c r="B19" s="20">
        <v>115081</v>
      </c>
      <c r="C19" s="20">
        <v>164010</v>
      </c>
      <c r="D19" s="20">
        <v>73338</v>
      </c>
      <c r="E19" s="20">
        <v>176541</v>
      </c>
      <c r="F19" s="28">
        <v>528970</v>
      </c>
    </row>
    <row r="20" spans="1:6" x14ac:dyDescent="0.35">
      <c r="A20" s="4" t="s">
        <v>22</v>
      </c>
      <c r="B20" s="20">
        <v>16431</v>
      </c>
      <c r="C20" s="20">
        <v>9670</v>
      </c>
      <c r="D20" s="20">
        <v>19973</v>
      </c>
      <c r="E20" s="20">
        <v>17174</v>
      </c>
      <c r="F20" s="28">
        <v>63248</v>
      </c>
    </row>
    <row r="21" spans="1:6" x14ac:dyDescent="0.35">
      <c r="A21" s="4" t="s">
        <v>23</v>
      </c>
      <c r="B21" s="20">
        <v>6279</v>
      </c>
      <c r="C21" s="20">
        <v>4830</v>
      </c>
      <c r="D21" s="20">
        <v>0</v>
      </c>
      <c r="E21" s="20">
        <v>28640</v>
      </c>
      <c r="F21" s="28">
        <v>39749</v>
      </c>
    </row>
    <row r="22" spans="1:6" x14ac:dyDescent="0.35">
      <c r="A22" s="4" t="s">
        <v>24</v>
      </c>
      <c r="B22" s="20">
        <v>8488224</v>
      </c>
      <c r="C22" s="20">
        <v>11698666</v>
      </c>
      <c r="D22" s="20">
        <v>41694181</v>
      </c>
      <c r="E22" s="20">
        <v>26185649</v>
      </c>
      <c r="F22" s="28">
        <v>88066720</v>
      </c>
    </row>
    <row r="23" spans="1:6" x14ac:dyDescent="0.35">
      <c r="A23" s="4" t="s">
        <v>25</v>
      </c>
      <c r="B23" s="20">
        <v>39179</v>
      </c>
      <c r="C23" s="20">
        <v>44193</v>
      </c>
      <c r="D23" s="20">
        <v>0</v>
      </c>
      <c r="E23" s="20">
        <v>34714</v>
      </c>
      <c r="F23" s="28">
        <v>118086</v>
      </c>
    </row>
    <row r="24" spans="1:6" x14ac:dyDescent="0.35">
      <c r="A24" s="4" t="s">
        <v>26</v>
      </c>
      <c r="B24" s="20">
        <v>73579</v>
      </c>
      <c r="C24" s="20">
        <v>88248</v>
      </c>
      <c r="D24" s="20">
        <v>37719</v>
      </c>
      <c r="E24" s="20">
        <v>91354</v>
      </c>
      <c r="F24" s="28">
        <v>290900</v>
      </c>
    </row>
    <row r="25" spans="1:6" x14ac:dyDescent="0.35">
      <c r="A25" s="4" t="s">
        <v>27</v>
      </c>
      <c r="B25" s="20">
        <v>0</v>
      </c>
      <c r="C25" s="20">
        <v>0</v>
      </c>
      <c r="D25" s="20">
        <v>0</v>
      </c>
      <c r="E25" s="20">
        <v>0</v>
      </c>
      <c r="F25" s="28">
        <v>0</v>
      </c>
    </row>
    <row r="26" spans="1:6" x14ac:dyDescent="0.35">
      <c r="A26" s="4" t="s">
        <v>28</v>
      </c>
      <c r="B26" s="20">
        <v>98567</v>
      </c>
      <c r="C26" s="20">
        <v>131523</v>
      </c>
      <c r="D26" s="20">
        <v>203902</v>
      </c>
      <c r="E26" s="20">
        <v>246023</v>
      </c>
      <c r="F26" s="28">
        <v>680015</v>
      </c>
    </row>
    <row r="27" spans="1:6" x14ac:dyDescent="0.35">
      <c r="A27" s="4" t="s">
        <v>29</v>
      </c>
      <c r="B27" s="20">
        <v>234723</v>
      </c>
      <c r="C27" s="20">
        <v>373893</v>
      </c>
      <c r="D27" s="20">
        <v>789343</v>
      </c>
      <c r="E27" s="20">
        <v>459948</v>
      </c>
      <c r="F27" s="28">
        <v>1857907</v>
      </c>
    </row>
    <row r="28" spans="1:6" x14ac:dyDescent="0.35">
      <c r="A28" s="4" t="s">
        <v>30</v>
      </c>
      <c r="B28" s="20">
        <v>8521</v>
      </c>
      <c r="C28" s="20">
        <v>11378</v>
      </c>
      <c r="D28" s="20">
        <v>230</v>
      </c>
      <c r="E28" s="20">
        <v>17877</v>
      </c>
      <c r="F28" s="28">
        <v>38006</v>
      </c>
    </row>
    <row r="29" spans="1:6" x14ac:dyDescent="0.35">
      <c r="A29" s="4" t="s">
        <v>31</v>
      </c>
      <c r="B29" s="20">
        <v>0</v>
      </c>
      <c r="C29" s="20">
        <v>0</v>
      </c>
      <c r="D29" s="20">
        <v>0</v>
      </c>
      <c r="E29" s="20">
        <v>0</v>
      </c>
      <c r="F29" s="28">
        <v>0</v>
      </c>
    </row>
    <row r="30" spans="1:6" x14ac:dyDescent="0.35">
      <c r="A30" s="4" t="s">
        <v>32</v>
      </c>
      <c r="B30" s="20">
        <v>128599</v>
      </c>
      <c r="C30" s="20">
        <v>183718</v>
      </c>
      <c r="D30" s="20">
        <v>449117</v>
      </c>
      <c r="E30" s="20">
        <v>322870</v>
      </c>
      <c r="F30" s="28">
        <v>1084304</v>
      </c>
    </row>
    <row r="31" spans="1:6" x14ac:dyDescent="0.35">
      <c r="A31" s="4" t="s">
        <v>33</v>
      </c>
      <c r="B31" s="20">
        <v>38084</v>
      </c>
      <c r="C31" s="20">
        <v>43235</v>
      </c>
      <c r="D31" s="20">
        <v>53440</v>
      </c>
      <c r="E31" s="20">
        <v>65379</v>
      </c>
      <c r="F31" s="28">
        <v>200138</v>
      </c>
    </row>
    <row r="32" spans="1:6" x14ac:dyDescent="0.35">
      <c r="A32" s="4" t="s">
        <v>34</v>
      </c>
      <c r="B32" s="20">
        <v>14880</v>
      </c>
      <c r="C32" s="20">
        <v>16663</v>
      </c>
      <c r="D32" s="20">
        <v>3258</v>
      </c>
      <c r="E32" s="20">
        <v>10390</v>
      </c>
      <c r="F32" s="28">
        <v>45191</v>
      </c>
    </row>
    <row r="33" spans="1:6" x14ac:dyDescent="0.35">
      <c r="A33" s="4" t="s">
        <v>35</v>
      </c>
      <c r="B33" s="20">
        <v>943667</v>
      </c>
      <c r="C33" s="20">
        <v>1163724</v>
      </c>
      <c r="D33" s="20">
        <v>4893627</v>
      </c>
      <c r="E33" s="20">
        <v>2837732</v>
      </c>
      <c r="F33" s="28">
        <v>9838750</v>
      </c>
    </row>
    <row r="34" spans="1:6" x14ac:dyDescent="0.35">
      <c r="A34" s="4" t="s">
        <v>36</v>
      </c>
      <c r="B34" s="20">
        <v>31260</v>
      </c>
      <c r="C34" s="20">
        <v>44245</v>
      </c>
      <c r="D34" s="20">
        <v>0</v>
      </c>
      <c r="E34" s="20">
        <v>44245</v>
      </c>
      <c r="F34" s="28">
        <v>119750</v>
      </c>
    </row>
    <row r="35" spans="1:6" x14ac:dyDescent="0.35">
      <c r="A35" s="4" t="s">
        <v>37</v>
      </c>
      <c r="B35" s="20">
        <v>19747</v>
      </c>
      <c r="C35" s="20">
        <v>21817</v>
      </c>
      <c r="D35" s="20">
        <v>1627</v>
      </c>
      <c r="E35" s="20">
        <v>18114</v>
      </c>
      <c r="F35" s="28">
        <v>61305</v>
      </c>
    </row>
    <row r="36" spans="1:6" x14ac:dyDescent="0.35">
      <c r="A36" s="4" t="s">
        <v>38</v>
      </c>
      <c r="B36" s="20">
        <v>699052</v>
      </c>
      <c r="C36" s="20">
        <v>728937</v>
      </c>
      <c r="D36" s="20">
        <v>7143655</v>
      </c>
      <c r="E36" s="20">
        <v>4824103</v>
      </c>
      <c r="F36" s="28">
        <v>13395747</v>
      </c>
    </row>
    <row r="37" spans="1:6" x14ac:dyDescent="0.35">
      <c r="A37" s="4" t="s">
        <v>39</v>
      </c>
      <c r="B37" s="20">
        <v>976004</v>
      </c>
      <c r="C37" s="20">
        <v>1545106</v>
      </c>
      <c r="D37" s="20">
        <v>4939968</v>
      </c>
      <c r="E37" s="20">
        <v>4655989</v>
      </c>
      <c r="F37" s="28">
        <v>12117067</v>
      </c>
    </row>
    <row r="38" spans="1:6" x14ac:dyDescent="0.35">
      <c r="A38" s="4" t="s">
        <v>40</v>
      </c>
      <c r="B38" s="20">
        <v>12075</v>
      </c>
      <c r="C38" s="20">
        <v>13620</v>
      </c>
      <c r="D38" s="20">
        <v>64130</v>
      </c>
      <c r="E38" s="20">
        <v>13443</v>
      </c>
      <c r="F38" s="28">
        <v>103268</v>
      </c>
    </row>
    <row r="39" spans="1:6" x14ac:dyDescent="0.35">
      <c r="A39" s="4" t="s">
        <v>41</v>
      </c>
      <c r="B39" s="20">
        <v>423494</v>
      </c>
      <c r="C39" s="20">
        <v>610387</v>
      </c>
      <c r="D39" s="20">
        <v>13433876</v>
      </c>
      <c r="E39" s="20">
        <v>10468364</v>
      </c>
      <c r="F39" s="28">
        <v>24936121</v>
      </c>
    </row>
    <row r="40" spans="1:6" x14ac:dyDescent="0.35">
      <c r="A40" s="4" t="s">
        <v>42</v>
      </c>
      <c r="B40" s="20">
        <v>3384726</v>
      </c>
      <c r="C40" s="20">
        <v>5649967</v>
      </c>
      <c r="D40" s="20">
        <v>13686448</v>
      </c>
      <c r="E40" s="20">
        <v>7852761</v>
      </c>
      <c r="F40" s="28">
        <v>30573902</v>
      </c>
    </row>
    <row r="41" spans="1:6" x14ac:dyDescent="0.35">
      <c r="A41" s="4" t="s">
        <v>43</v>
      </c>
      <c r="B41" s="20">
        <v>498072</v>
      </c>
      <c r="C41" s="20">
        <v>855187</v>
      </c>
      <c r="D41" s="20">
        <v>1688803</v>
      </c>
      <c r="E41" s="20">
        <v>2055892</v>
      </c>
      <c r="F41" s="28">
        <v>5097954</v>
      </c>
    </row>
    <row r="42" spans="1:6" x14ac:dyDescent="0.35">
      <c r="A42" s="4" t="s">
        <v>44</v>
      </c>
      <c r="B42" s="20">
        <v>847314</v>
      </c>
      <c r="C42" s="20">
        <v>1414798</v>
      </c>
      <c r="D42" s="20">
        <v>3852757</v>
      </c>
      <c r="E42" s="20">
        <v>4386541</v>
      </c>
      <c r="F42" s="28">
        <v>10501410</v>
      </c>
    </row>
    <row r="43" spans="1:6" x14ac:dyDescent="0.35">
      <c r="A43" s="4" t="s">
        <v>45</v>
      </c>
      <c r="B43" s="20">
        <v>260643</v>
      </c>
      <c r="C43" s="20">
        <v>313853</v>
      </c>
      <c r="D43" s="20">
        <v>474089</v>
      </c>
      <c r="E43" s="20">
        <v>302114</v>
      </c>
      <c r="F43" s="28">
        <v>1350699</v>
      </c>
    </row>
    <row r="44" spans="1:6" x14ac:dyDescent="0.35">
      <c r="A44" s="4" t="s">
        <v>46</v>
      </c>
      <c r="B44" s="20">
        <v>122400</v>
      </c>
      <c r="C44" s="20">
        <v>141064</v>
      </c>
      <c r="D44" s="20">
        <v>758250</v>
      </c>
      <c r="E44" s="20">
        <v>767981</v>
      </c>
      <c r="F44" s="28">
        <v>1789695</v>
      </c>
    </row>
    <row r="45" spans="1:6" x14ac:dyDescent="0.35">
      <c r="A45" s="4" t="s">
        <v>47</v>
      </c>
      <c r="B45" s="20">
        <v>271703</v>
      </c>
      <c r="C45" s="20">
        <v>524004</v>
      </c>
      <c r="D45" s="20">
        <v>424755</v>
      </c>
      <c r="E45" s="20">
        <v>611495</v>
      </c>
      <c r="F45" s="28">
        <v>1831957</v>
      </c>
    </row>
    <row r="46" spans="1:6" x14ac:dyDescent="0.35">
      <c r="A46" s="4" t="s">
        <v>48</v>
      </c>
      <c r="B46" s="20">
        <v>659937</v>
      </c>
      <c r="C46" s="20">
        <v>989015</v>
      </c>
      <c r="D46" s="20">
        <v>3221645</v>
      </c>
      <c r="E46" s="20">
        <v>2872196</v>
      </c>
      <c r="F46" s="28">
        <v>7742793</v>
      </c>
    </row>
    <row r="47" spans="1:6" x14ac:dyDescent="0.35">
      <c r="A47" s="4" t="s">
        <v>49</v>
      </c>
      <c r="B47" s="20">
        <v>380674</v>
      </c>
      <c r="C47" s="20">
        <v>659397</v>
      </c>
      <c r="D47" s="20">
        <v>432739</v>
      </c>
      <c r="E47" s="20">
        <v>808938</v>
      </c>
      <c r="F47" s="28">
        <v>2281748</v>
      </c>
    </row>
    <row r="48" spans="1:6" x14ac:dyDescent="0.35">
      <c r="A48" s="4" t="s">
        <v>50</v>
      </c>
      <c r="B48" s="20">
        <v>243290</v>
      </c>
      <c r="C48" s="20">
        <v>316722</v>
      </c>
      <c r="D48" s="20">
        <v>203430</v>
      </c>
      <c r="E48" s="20">
        <v>280185</v>
      </c>
      <c r="F48" s="28">
        <v>1043627</v>
      </c>
    </row>
    <row r="49" spans="1:6" x14ac:dyDescent="0.35">
      <c r="A49" s="4" t="s">
        <v>51</v>
      </c>
      <c r="B49" s="20">
        <v>0</v>
      </c>
      <c r="C49" s="20">
        <v>0</v>
      </c>
      <c r="D49" s="20">
        <v>0</v>
      </c>
      <c r="E49" s="20">
        <v>0</v>
      </c>
      <c r="F49" s="28">
        <v>0</v>
      </c>
    </row>
    <row r="50" spans="1:6" x14ac:dyDescent="0.35">
      <c r="A50" s="4" t="s">
        <v>52</v>
      </c>
      <c r="B50" s="20">
        <v>31907</v>
      </c>
      <c r="C50" s="20">
        <v>43355</v>
      </c>
      <c r="D50" s="20">
        <v>24586</v>
      </c>
      <c r="E50" s="20">
        <v>47384</v>
      </c>
      <c r="F50" s="28">
        <v>147232</v>
      </c>
    </row>
    <row r="51" spans="1:6" x14ac:dyDescent="0.35">
      <c r="A51" s="4" t="s">
        <v>53</v>
      </c>
      <c r="B51" s="20">
        <v>280078</v>
      </c>
      <c r="C51" s="20">
        <v>394087</v>
      </c>
      <c r="D51" s="20">
        <v>452724</v>
      </c>
      <c r="E51" s="20">
        <v>788148</v>
      </c>
      <c r="F51" s="28">
        <v>1915037</v>
      </c>
    </row>
    <row r="52" spans="1:6" x14ac:dyDescent="0.35">
      <c r="A52" s="4" t="s">
        <v>54</v>
      </c>
      <c r="B52" s="20">
        <v>240726</v>
      </c>
      <c r="C52" s="20">
        <v>397579</v>
      </c>
      <c r="D52" s="20">
        <v>381241</v>
      </c>
      <c r="E52" s="20">
        <v>449583</v>
      </c>
      <c r="F52" s="28">
        <v>1469129</v>
      </c>
    </row>
    <row r="53" spans="1:6" x14ac:dyDescent="0.35">
      <c r="A53" s="4" t="s">
        <v>55</v>
      </c>
      <c r="B53" s="20">
        <v>817379</v>
      </c>
      <c r="C53" s="20">
        <v>1376432</v>
      </c>
      <c r="D53" s="20">
        <v>2513619</v>
      </c>
      <c r="E53" s="20">
        <v>2605705</v>
      </c>
      <c r="F53" s="28">
        <v>7313135</v>
      </c>
    </row>
    <row r="54" spans="1:6" x14ac:dyDescent="0.35">
      <c r="A54" s="4" t="s">
        <v>56</v>
      </c>
      <c r="B54" s="20">
        <v>26243</v>
      </c>
      <c r="C54" s="20">
        <v>32193</v>
      </c>
      <c r="D54" s="20">
        <v>599229</v>
      </c>
      <c r="E54" s="20">
        <v>695983</v>
      </c>
      <c r="F54" s="28">
        <v>1353648</v>
      </c>
    </row>
    <row r="55" spans="1:6" x14ac:dyDescent="0.35">
      <c r="A55" s="4" t="s">
        <v>57</v>
      </c>
      <c r="B55" s="20">
        <v>33075</v>
      </c>
      <c r="C55" s="20">
        <v>38732</v>
      </c>
      <c r="D55" s="20">
        <v>80482</v>
      </c>
      <c r="E55" s="20">
        <v>41591</v>
      </c>
      <c r="F55" s="28">
        <v>193880</v>
      </c>
    </row>
    <row r="56" spans="1:6" x14ac:dyDescent="0.35">
      <c r="A56" s="4" t="s">
        <v>58</v>
      </c>
      <c r="B56" s="20">
        <v>3061</v>
      </c>
      <c r="C56" s="20">
        <v>5461</v>
      </c>
      <c r="D56" s="20">
        <v>17827</v>
      </c>
      <c r="E56" s="20">
        <v>10091</v>
      </c>
      <c r="F56" s="28">
        <v>36440</v>
      </c>
    </row>
    <row r="57" spans="1:6" x14ac:dyDescent="0.35">
      <c r="A57" s="4" t="s">
        <v>59</v>
      </c>
      <c r="B57" s="20">
        <v>78727</v>
      </c>
      <c r="C57" s="20">
        <v>81422</v>
      </c>
      <c r="D57" s="20">
        <v>1307068</v>
      </c>
      <c r="E57" s="20">
        <v>187800</v>
      </c>
      <c r="F57" s="28">
        <v>1655017</v>
      </c>
    </row>
    <row r="58" spans="1:6" x14ac:dyDescent="0.35">
      <c r="A58" s="4" t="s">
        <v>60</v>
      </c>
      <c r="B58" s="20">
        <v>288</v>
      </c>
      <c r="C58" s="20">
        <v>198</v>
      </c>
      <c r="D58" s="20">
        <v>294</v>
      </c>
      <c r="E58" s="20">
        <v>49</v>
      </c>
      <c r="F58" s="28">
        <v>829</v>
      </c>
    </row>
    <row r="59" spans="1:6" x14ac:dyDescent="0.35">
      <c r="A59" s="4" t="s">
        <v>61</v>
      </c>
      <c r="B59" s="20">
        <v>1008556</v>
      </c>
      <c r="C59" s="20">
        <v>1582922</v>
      </c>
      <c r="D59" s="20">
        <v>3693432</v>
      </c>
      <c r="E59" s="20">
        <v>2569847</v>
      </c>
      <c r="F59" s="28">
        <v>8854757</v>
      </c>
    </row>
    <row r="60" spans="1:6" x14ac:dyDescent="0.35">
      <c r="A60" s="4" t="s">
        <v>62</v>
      </c>
      <c r="B60" s="20">
        <v>41356</v>
      </c>
      <c r="C60" s="20">
        <v>42652</v>
      </c>
      <c r="D60" s="20">
        <v>14727</v>
      </c>
      <c r="E60" s="20">
        <v>59060</v>
      </c>
      <c r="F60" s="28">
        <v>157795</v>
      </c>
    </row>
    <row r="61" spans="1:6" x14ac:dyDescent="0.35">
      <c r="A61" s="4" t="s">
        <v>63</v>
      </c>
      <c r="B61" s="20">
        <v>110244</v>
      </c>
      <c r="C61" s="20">
        <v>123220</v>
      </c>
      <c r="D61" s="20">
        <v>463349</v>
      </c>
      <c r="E61" s="20">
        <v>555367</v>
      </c>
      <c r="F61" s="28">
        <v>1252180</v>
      </c>
    </row>
    <row r="62" spans="1:6" x14ac:dyDescent="0.35">
      <c r="A62" s="4" t="s">
        <v>64</v>
      </c>
      <c r="B62" s="20">
        <v>932546</v>
      </c>
      <c r="C62" s="20">
        <v>1339366</v>
      </c>
      <c r="D62" s="20">
        <v>242830</v>
      </c>
      <c r="E62" s="20">
        <v>1282087</v>
      </c>
      <c r="F62" s="28">
        <v>3796829</v>
      </c>
    </row>
    <row r="63" spans="1:6" x14ac:dyDescent="0.35">
      <c r="A63" s="16" t="s">
        <v>65</v>
      </c>
      <c r="B63" s="24">
        <f>SUM(B4:B62)</f>
        <v>26280446</v>
      </c>
      <c r="C63" s="24">
        <f t="shared" ref="C63:E63" si="0">SUM(C4:C62)</f>
        <v>38247197</v>
      </c>
      <c r="D63" s="24">
        <f t="shared" si="0"/>
        <v>126680055</v>
      </c>
      <c r="E63" s="24">
        <f t="shared" si="0"/>
        <v>97933861</v>
      </c>
      <c r="F63" s="24">
        <v>289141559</v>
      </c>
    </row>
    <row r="64" spans="1:6" x14ac:dyDescent="0.35">
      <c r="A64" s="46" t="s">
        <v>263</v>
      </c>
      <c r="B64" s="46"/>
      <c r="C64" s="46"/>
      <c r="D64" s="46"/>
      <c r="E64" s="46"/>
      <c r="F64" s="46"/>
    </row>
  </sheetData>
  <mergeCells count="3">
    <mergeCell ref="A1:F1"/>
    <mergeCell ref="A2:F2"/>
    <mergeCell ref="A64:F64"/>
  </mergeCells>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F7964-1A0C-46FA-8838-8A8CEFFF1CA4}">
  <sheetPr codeName="Sheet180"/>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5" customHeight="1" x14ac:dyDescent="0.35">
      <c r="A1" s="44" t="s">
        <v>305</v>
      </c>
      <c r="B1" s="44"/>
      <c r="C1" s="44"/>
      <c r="D1" s="44"/>
      <c r="E1" s="44"/>
      <c r="F1" s="44"/>
      <c r="G1" s="44"/>
      <c r="H1" s="44"/>
    </row>
    <row r="2" spans="1:8" ht="20" x14ac:dyDescent="0.4">
      <c r="A2" s="47" t="s">
        <v>245</v>
      </c>
      <c r="B2" s="47"/>
      <c r="C2" s="47"/>
      <c r="D2" s="47"/>
      <c r="E2" s="47"/>
      <c r="F2" s="47"/>
      <c r="G2" s="47"/>
      <c r="H2" s="47"/>
    </row>
    <row r="3" spans="1:8" s="1" customFormat="1" ht="50.15" customHeight="1" x14ac:dyDescent="0.35">
      <c r="A3" s="9" t="s">
        <v>0</v>
      </c>
      <c r="B3" s="13" t="s">
        <v>120</v>
      </c>
      <c r="C3" s="15" t="s">
        <v>121</v>
      </c>
      <c r="D3" s="13" t="s">
        <v>122</v>
      </c>
      <c r="E3" s="15" t="s">
        <v>123</v>
      </c>
      <c r="F3" s="13" t="s">
        <v>124</v>
      </c>
      <c r="G3" s="15" t="s">
        <v>125</v>
      </c>
      <c r="H3" s="19" t="s">
        <v>126</v>
      </c>
    </row>
    <row r="4" spans="1:8" x14ac:dyDescent="0.35">
      <c r="A4" s="3" t="s">
        <v>6</v>
      </c>
      <c r="B4" s="29">
        <v>4703</v>
      </c>
      <c r="C4" s="30">
        <v>0.84199999999999997</v>
      </c>
      <c r="D4" s="29">
        <v>0</v>
      </c>
      <c r="E4" s="30">
        <v>0</v>
      </c>
      <c r="F4" s="29">
        <v>880</v>
      </c>
      <c r="G4" s="30">
        <v>0.158</v>
      </c>
      <c r="H4" s="31">
        <v>5583</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0</v>
      </c>
      <c r="C7" s="30">
        <v>0</v>
      </c>
      <c r="D7" s="29">
        <v>0</v>
      </c>
      <c r="E7" s="30">
        <v>0</v>
      </c>
      <c r="F7" s="29">
        <v>0</v>
      </c>
      <c r="G7" s="30">
        <v>0</v>
      </c>
      <c r="H7" s="31">
        <v>0</v>
      </c>
    </row>
    <row r="8" spans="1:8" x14ac:dyDescent="0.35">
      <c r="A8" s="3" t="s">
        <v>10</v>
      </c>
      <c r="B8" s="29">
        <v>0</v>
      </c>
      <c r="C8" s="30">
        <v>0</v>
      </c>
      <c r="D8" s="29">
        <v>0</v>
      </c>
      <c r="E8" s="30">
        <v>0</v>
      </c>
      <c r="F8" s="29">
        <v>0</v>
      </c>
      <c r="G8" s="30">
        <v>0</v>
      </c>
      <c r="H8" s="31">
        <v>0</v>
      </c>
    </row>
    <row r="9" spans="1:8" x14ac:dyDescent="0.35">
      <c r="A9" s="3" t="s">
        <v>11</v>
      </c>
      <c r="B9" s="29">
        <v>0</v>
      </c>
      <c r="C9" s="30">
        <v>0</v>
      </c>
      <c r="D9" s="29">
        <v>0</v>
      </c>
      <c r="E9" s="30">
        <v>0</v>
      </c>
      <c r="F9" s="29">
        <v>0</v>
      </c>
      <c r="G9" s="30">
        <v>0</v>
      </c>
      <c r="H9" s="31">
        <v>0</v>
      </c>
    </row>
    <row r="10" spans="1:8" x14ac:dyDescent="0.35">
      <c r="A10" s="3" t="s">
        <v>12</v>
      </c>
      <c r="B10" s="29">
        <v>0</v>
      </c>
      <c r="C10" s="30">
        <v>0</v>
      </c>
      <c r="D10" s="29">
        <v>0</v>
      </c>
      <c r="E10" s="30">
        <v>0</v>
      </c>
      <c r="F10" s="29">
        <v>0</v>
      </c>
      <c r="G10" s="30">
        <v>0</v>
      </c>
      <c r="H10" s="31">
        <v>0</v>
      </c>
    </row>
    <row r="11" spans="1:8" x14ac:dyDescent="0.35">
      <c r="A11" s="3" t="s">
        <v>13</v>
      </c>
      <c r="B11" s="29">
        <v>0</v>
      </c>
      <c r="C11" s="30">
        <v>0</v>
      </c>
      <c r="D11" s="29">
        <v>0</v>
      </c>
      <c r="E11" s="30">
        <v>0</v>
      </c>
      <c r="F11" s="29">
        <v>0</v>
      </c>
      <c r="G11" s="30">
        <v>0</v>
      </c>
      <c r="H11" s="31">
        <v>0</v>
      </c>
    </row>
    <row r="12" spans="1:8" x14ac:dyDescent="0.35">
      <c r="A12" s="3" t="s">
        <v>14</v>
      </c>
      <c r="B12" s="29">
        <v>0</v>
      </c>
      <c r="C12" s="30">
        <v>0</v>
      </c>
      <c r="D12" s="29">
        <v>0</v>
      </c>
      <c r="E12" s="30">
        <v>0</v>
      </c>
      <c r="F12" s="29">
        <v>0</v>
      </c>
      <c r="G12" s="30">
        <v>0</v>
      </c>
      <c r="H12" s="31">
        <v>0</v>
      </c>
    </row>
    <row r="13" spans="1:8" x14ac:dyDescent="0.35">
      <c r="A13" s="3" t="s">
        <v>15</v>
      </c>
      <c r="B13" s="29">
        <v>134019</v>
      </c>
      <c r="C13" s="30">
        <v>0.99099999999999999</v>
      </c>
      <c r="D13" s="29">
        <v>0</v>
      </c>
      <c r="E13" s="30">
        <v>0</v>
      </c>
      <c r="F13" s="29">
        <v>1185</v>
      </c>
      <c r="G13" s="30">
        <v>8.9999999999999993E-3</v>
      </c>
      <c r="H13" s="31">
        <v>135204</v>
      </c>
    </row>
    <row r="14" spans="1:8" x14ac:dyDescent="0.35">
      <c r="A14" s="3" t="s">
        <v>16</v>
      </c>
      <c r="B14" s="29">
        <v>0</v>
      </c>
      <c r="C14" s="30">
        <v>0</v>
      </c>
      <c r="D14" s="29">
        <v>0</v>
      </c>
      <c r="E14" s="30">
        <v>0</v>
      </c>
      <c r="F14" s="29">
        <v>0</v>
      </c>
      <c r="G14" s="30">
        <v>0</v>
      </c>
      <c r="H14" s="31">
        <v>0</v>
      </c>
    </row>
    <row r="15" spans="1:8" x14ac:dyDescent="0.35">
      <c r="A15" s="3" t="s">
        <v>17</v>
      </c>
      <c r="B15" s="29">
        <v>0</v>
      </c>
      <c r="C15" s="30">
        <v>0</v>
      </c>
      <c r="D15" s="29">
        <v>0</v>
      </c>
      <c r="E15" s="30">
        <v>0</v>
      </c>
      <c r="F15" s="29">
        <v>0</v>
      </c>
      <c r="G15" s="30">
        <v>0</v>
      </c>
      <c r="H15" s="31">
        <v>0</v>
      </c>
    </row>
    <row r="16" spans="1:8" x14ac:dyDescent="0.35">
      <c r="A16" s="3" t="s">
        <v>18</v>
      </c>
      <c r="B16" s="29">
        <v>6977</v>
      </c>
      <c r="C16" s="30">
        <v>1</v>
      </c>
      <c r="D16" s="29">
        <v>0</v>
      </c>
      <c r="E16" s="30">
        <v>0</v>
      </c>
      <c r="F16" s="29">
        <v>0</v>
      </c>
      <c r="G16" s="30">
        <v>0</v>
      </c>
      <c r="H16" s="31">
        <v>6977</v>
      </c>
    </row>
    <row r="17" spans="1:8" x14ac:dyDescent="0.35">
      <c r="A17" s="3" t="s">
        <v>19</v>
      </c>
      <c r="B17" s="29">
        <v>0</v>
      </c>
      <c r="C17" s="30">
        <v>0</v>
      </c>
      <c r="D17" s="29">
        <v>0</v>
      </c>
      <c r="E17" s="30">
        <v>0</v>
      </c>
      <c r="F17" s="29">
        <v>0</v>
      </c>
      <c r="G17" s="30">
        <v>0</v>
      </c>
      <c r="H17" s="31">
        <v>0</v>
      </c>
    </row>
    <row r="18" spans="1:8" x14ac:dyDescent="0.35">
      <c r="A18" s="3" t="s">
        <v>20</v>
      </c>
      <c r="B18" s="29">
        <v>36803</v>
      </c>
      <c r="C18" s="30">
        <v>0.99199999999999999</v>
      </c>
      <c r="D18" s="29">
        <v>0</v>
      </c>
      <c r="E18" s="30">
        <v>0</v>
      </c>
      <c r="F18" s="29">
        <v>280</v>
      </c>
      <c r="G18" s="30">
        <v>8.0000000000000002E-3</v>
      </c>
      <c r="H18" s="31">
        <v>37083</v>
      </c>
    </row>
    <row r="19" spans="1:8" x14ac:dyDescent="0.35">
      <c r="A19" s="3" t="s">
        <v>21</v>
      </c>
      <c r="B19" s="29">
        <v>0</v>
      </c>
      <c r="C19" s="30">
        <v>0</v>
      </c>
      <c r="D19" s="29">
        <v>0</v>
      </c>
      <c r="E19" s="30">
        <v>0</v>
      </c>
      <c r="F19" s="29">
        <v>0</v>
      </c>
      <c r="G19" s="30">
        <v>0</v>
      </c>
      <c r="H19" s="31">
        <v>0</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4285125</v>
      </c>
      <c r="C22" s="30">
        <v>0.995</v>
      </c>
      <c r="D22" s="29">
        <v>1330</v>
      </c>
      <c r="E22" s="30">
        <v>0</v>
      </c>
      <c r="F22" s="29">
        <v>20128</v>
      </c>
      <c r="G22" s="30">
        <v>5.0000000000000001E-3</v>
      </c>
      <c r="H22" s="31">
        <v>4306583</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0</v>
      </c>
      <c r="C26" s="30">
        <v>0</v>
      </c>
      <c r="D26" s="29">
        <v>0</v>
      </c>
      <c r="E26" s="30">
        <v>0</v>
      </c>
      <c r="F26" s="29">
        <v>0</v>
      </c>
      <c r="G26" s="30">
        <v>0</v>
      </c>
      <c r="H26" s="31">
        <v>0</v>
      </c>
    </row>
    <row r="27" spans="1:8" x14ac:dyDescent="0.35">
      <c r="A27" s="3" t="s">
        <v>29</v>
      </c>
      <c r="B27" s="29">
        <v>2572</v>
      </c>
      <c r="C27" s="30">
        <v>0.98899999999999999</v>
      </c>
      <c r="D27" s="29">
        <v>0</v>
      </c>
      <c r="E27" s="30">
        <v>0</v>
      </c>
      <c r="F27" s="29">
        <v>28</v>
      </c>
      <c r="G27" s="30">
        <v>1.0999999999999999E-2</v>
      </c>
      <c r="H27" s="31">
        <v>2600</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252811</v>
      </c>
      <c r="C33" s="30">
        <v>0.995</v>
      </c>
      <c r="D33" s="29">
        <v>0</v>
      </c>
      <c r="E33" s="30">
        <v>0</v>
      </c>
      <c r="F33" s="29">
        <v>1315</v>
      </c>
      <c r="G33" s="30">
        <v>5.0000000000000001E-3</v>
      </c>
      <c r="H33" s="31">
        <v>254126</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69347</v>
      </c>
      <c r="C36" s="30">
        <v>1</v>
      </c>
      <c r="D36" s="29">
        <v>0</v>
      </c>
      <c r="E36" s="30">
        <v>0</v>
      </c>
      <c r="F36" s="29">
        <v>0</v>
      </c>
      <c r="G36" s="30">
        <v>0</v>
      </c>
      <c r="H36" s="31">
        <v>69347</v>
      </c>
    </row>
    <row r="37" spans="1:8" x14ac:dyDescent="0.35">
      <c r="A37" s="3" t="s">
        <v>39</v>
      </c>
      <c r="B37" s="29">
        <v>46636</v>
      </c>
      <c r="C37" s="30">
        <v>0.97099999999999997</v>
      </c>
      <c r="D37" s="29">
        <v>0</v>
      </c>
      <c r="E37" s="30">
        <v>0</v>
      </c>
      <c r="F37" s="29">
        <v>1417</v>
      </c>
      <c r="G37" s="30">
        <v>0.03</v>
      </c>
      <c r="H37" s="31">
        <v>48053</v>
      </c>
    </row>
    <row r="38" spans="1:8" x14ac:dyDescent="0.35">
      <c r="A38" s="3" t="s">
        <v>40</v>
      </c>
      <c r="B38" s="29">
        <v>0</v>
      </c>
      <c r="C38" s="30">
        <v>0</v>
      </c>
      <c r="D38" s="29">
        <v>0</v>
      </c>
      <c r="E38" s="30">
        <v>0</v>
      </c>
      <c r="F38" s="29">
        <v>0</v>
      </c>
      <c r="G38" s="30">
        <v>0</v>
      </c>
      <c r="H38" s="31">
        <v>0</v>
      </c>
    </row>
    <row r="39" spans="1:8" x14ac:dyDescent="0.35">
      <c r="A39" s="3" t="s">
        <v>41</v>
      </c>
      <c r="B39" s="29">
        <v>39100</v>
      </c>
      <c r="C39" s="30">
        <v>0.88700000000000001</v>
      </c>
      <c r="D39" s="29">
        <v>0</v>
      </c>
      <c r="E39" s="30">
        <v>0</v>
      </c>
      <c r="F39" s="29">
        <v>4974</v>
      </c>
      <c r="G39" s="30">
        <v>0.113</v>
      </c>
      <c r="H39" s="31">
        <v>44074</v>
      </c>
    </row>
    <row r="40" spans="1:8" x14ac:dyDescent="0.35">
      <c r="A40" s="3" t="s">
        <v>42</v>
      </c>
      <c r="B40" s="29">
        <v>235264</v>
      </c>
      <c r="C40" s="30">
        <v>0.96399999999999997</v>
      </c>
      <c r="D40" s="29">
        <v>1411</v>
      </c>
      <c r="E40" s="30">
        <v>6.0000000000000001E-3</v>
      </c>
      <c r="F40" s="29">
        <v>7404</v>
      </c>
      <c r="G40" s="30">
        <v>0.03</v>
      </c>
      <c r="H40" s="31">
        <v>244079</v>
      </c>
    </row>
    <row r="41" spans="1:8" x14ac:dyDescent="0.35">
      <c r="A41" s="3" t="s">
        <v>43</v>
      </c>
      <c r="B41" s="29">
        <v>58087</v>
      </c>
      <c r="C41" s="30">
        <v>0.999</v>
      </c>
      <c r="D41" s="29">
        <v>0</v>
      </c>
      <c r="E41" s="30">
        <v>0</v>
      </c>
      <c r="F41" s="29">
        <v>79</v>
      </c>
      <c r="G41" s="30">
        <v>1E-3</v>
      </c>
      <c r="H41" s="31">
        <v>58166</v>
      </c>
    </row>
    <row r="42" spans="1:8" x14ac:dyDescent="0.35">
      <c r="A42" s="3" t="s">
        <v>44</v>
      </c>
      <c r="B42" s="29">
        <v>10364</v>
      </c>
      <c r="C42" s="30">
        <v>1</v>
      </c>
      <c r="D42" s="29">
        <v>0</v>
      </c>
      <c r="E42" s="30">
        <v>0</v>
      </c>
      <c r="F42" s="29">
        <v>0</v>
      </c>
      <c r="G42" s="30">
        <v>0</v>
      </c>
      <c r="H42" s="31">
        <v>10364</v>
      </c>
    </row>
    <row r="43" spans="1:8" x14ac:dyDescent="0.35">
      <c r="A43" s="3" t="s">
        <v>45</v>
      </c>
      <c r="B43" s="29">
        <v>0</v>
      </c>
      <c r="C43" s="30">
        <v>0</v>
      </c>
      <c r="D43" s="29">
        <v>0</v>
      </c>
      <c r="E43" s="30">
        <v>0</v>
      </c>
      <c r="F43" s="29">
        <v>0</v>
      </c>
      <c r="G43" s="30">
        <v>0</v>
      </c>
      <c r="H43" s="31">
        <v>0</v>
      </c>
    </row>
    <row r="44" spans="1:8" x14ac:dyDescent="0.35">
      <c r="A44" s="3" t="s">
        <v>46</v>
      </c>
      <c r="B44" s="29">
        <v>0</v>
      </c>
      <c r="C44" s="30">
        <v>0</v>
      </c>
      <c r="D44" s="29">
        <v>0</v>
      </c>
      <c r="E44" s="30">
        <v>0</v>
      </c>
      <c r="F44" s="29">
        <v>0</v>
      </c>
      <c r="G44" s="30">
        <v>0</v>
      </c>
      <c r="H44" s="31">
        <v>0</v>
      </c>
    </row>
    <row r="45" spans="1:8" x14ac:dyDescent="0.35">
      <c r="A45" s="3" t="s">
        <v>47</v>
      </c>
      <c r="B45" s="29">
        <v>0</v>
      </c>
      <c r="C45" s="30">
        <v>0</v>
      </c>
      <c r="D45" s="29">
        <v>0</v>
      </c>
      <c r="E45" s="30">
        <v>0</v>
      </c>
      <c r="F45" s="29">
        <v>0</v>
      </c>
      <c r="G45" s="30">
        <v>0</v>
      </c>
      <c r="H45" s="31">
        <v>0</v>
      </c>
    </row>
    <row r="46" spans="1:8" x14ac:dyDescent="0.35">
      <c r="A46" s="3" t="s">
        <v>48</v>
      </c>
      <c r="B46" s="29">
        <v>31858</v>
      </c>
      <c r="C46" s="30">
        <v>0.96499999999999997</v>
      </c>
      <c r="D46" s="29">
        <v>348</v>
      </c>
      <c r="E46" s="30">
        <v>1.0999999999999999E-2</v>
      </c>
      <c r="F46" s="29">
        <v>814</v>
      </c>
      <c r="G46" s="30">
        <v>2.5000000000000001E-2</v>
      </c>
      <c r="H46" s="31">
        <v>33020</v>
      </c>
    </row>
    <row r="47" spans="1:8" x14ac:dyDescent="0.35">
      <c r="A47" s="3" t="s">
        <v>49</v>
      </c>
      <c r="B47" s="29">
        <v>0</v>
      </c>
      <c r="C47" s="30">
        <v>0</v>
      </c>
      <c r="D47" s="29">
        <v>0</v>
      </c>
      <c r="E47" s="30">
        <v>0</v>
      </c>
      <c r="F47" s="29">
        <v>0</v>
      </c>
      <c r="G47" s="30">
        <v>0</v>
      </c>
      <c r="H47" s="31">
        <v>0</v>
      </c>
    </row>
    <row r="48" spans="1:8" x14ac:dyDescent="0.35">
      <c r="A48" s="3" t="s">
        <v>50</v>
      </c>
      <c r="B48" s="29">
        <v>7821</v>
      </c>
      <c r="C48" s="30">
        <v>1</v>
      </c>
      <c r="D48" s="29">
        <v>0</v>
      </c>
      <c r="E48" s="30">
        <v>0</v>
      </c>
      <c r="F48" s="29">
        <v>0</v>
      </c>
      <c r="G48" s="30">
        <v>0</v>
      </c>
      <c r="H48" s="31">
        <v>7821</v>
      </c>
    </row>
    <row r="49" spans="1:8" x14ac:dyDescent="0.35">
      <c r="A49" s="3" t="s">
        <v>51</v>
      </c>
      <c r="B49" s="29">
        <v>0</v>
      </c>
      <c r="C49" s="30">
        <v>0</v>
      </c>
      <c r="D49" s="29">
        <v>0</v>
      </c>
      <c r="E49" s="30">
        <v>0</v>
      </c>
      <c r="F49" s="29">
        <v>0</v>
      </c>
      <c r="G49" s="30">
        <v>0</v>
      </c>
      <c r="H49" s="31">
        <v>0</v>
      </c>
    </row>
    <row r="50" spans="1:8" x14ac:dyDescent="0.35">
      <c r="A50" s="3" t="s">
        <v>52</v>
      </c>
      <c r="B50" s="29">
        <v>0</v>
      </c>
      <c r="C50" s="30">
        <v>0</v>
      </c>
      <c r="D50" s="29">
        <v>0</v>
      </c>
      <c r="E50" s="30">
        <v>0</v>
      </c>
      <c r="F50" s="29">
        <v>0</v>
      </c>
      <c r="G50" s="30">
        <v>0</v>
      </c>
      <c r="H50" s="31">
        <v>0</v>
      </c>
    </row>
    <row r="51" spans="1:8" x14ac:dyDescent="0.35">
      <c r="A51" s="3" t="s">
        <v>53</v>
      </c>
      <c r="B51" s="29">
        <v>0</v>
      </c>
      <c r="C51" s="30">
        <v>0</v>
      </c>
      <c r="D51" s="29">
        <v>0</v>
      </c>
      <c r="E51" s="30">
        <v>0</v>
      </c>
      <c r="F51" s="29">
        <v>0</v>
      </c>
      <c r="G51" s="30">
        <v>0</v>
      </c>
      <c r="H51" s="31">
        <v>0</v>
      </c>
    </row>
    <row r="52" spans="1:8" x14ac:dyDescent="0.35">
      <c r="A52" s="3" t="s">
        <v>54</v>
      </c>
      <c r="B52" s="29">
        <v>0</v>
      </c>
      <c r="C52" s="30">
        <v>0</v>
      </c>
      <c r="D52" s="29">
        <v>0</v>
      </c>
      <c r="E52" s="30">
        <v>0</v>
      </c>
      <c r="F52" s="29">
        <v>0</v>
      </c>
      <c r="G52" s="30">
        <v>0</v>
      </c>
      <c r="H52" s="31">
        <v>0</v>
      </c>
    </row>
    <row r="53" spans="1:8" x14ac:dyDescent="0.35">
      <c r="A53" s="3" t="s">
        <v>55</v>
      </c>
      <c r="B53" s="29">
        <v>0</v>
      </c>
      <c r="C53" s="30">
        <v>0</v>
      </c>
      <c r="D53" s="29">
        <v>0</v>
      </c>
      <c r="E53" s="30">
        <v>0</v>
      </c>
      <c r="F53" s="29">
        <v>0</v>
      </c>
      <c r="G53" s="30">
        <v>0</v>
      </c>
      <c r="H53" s="31">
        <v>0</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0</v>
      </c>
      <c r="C56" s="30">
        <v>0</v>
      </c>
      <c r="D56" s="29">
        <v>0</v>
      </c>
      <c r="E56" s="30">
        <v>0</v>
      </c>
      <c r="F56" s="29">
        <v>0</v>
      </c>
      <c r="G56" s="30">
        <v>0</v>
      </c>
      <c r="H56" s="31">
        <v>0</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150840</v>
      </c>
      <c r="C59" s="30">
        <v>0.91700000000000004</v>
      </c>
      <c r="D59" s="29">
        <v>76</v>
      </c>
      <c r="E59" s="30">
        <v>1E-3</v>
      </c>
      <c r="F59" s="29">
        <v>13611</v>
      </c>
      <c r="G59" s="30">
        <v>8.3000000000000004E-2</v>
      </c>
      <c r="H59" s="31">
        <v>164527</v>
      </c>
    </row>
    <row r="60" spans="1:8" x14ac:dyDescent="0.35">
      <c r="A60" s="3" t="s">
        <v>62</v>
      </c>
      <c r="B60" s="29">
        <v>32724</v>
      </c>
      <c r="C60" s="30">
        <v>1</v>
      </c>
      <c r="D60" s="29">
        <v>0</v>
      </c>
      <c r="E60" s="30">
        <v>0</v>
      </c>
      <c r="F60" s="29">
        <v>0</v>
      </c>
      <c r="G60" s="30">
        <v>0</v>
      </c>
      <c r="H60" s="31">
        <v>32724</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127</v>
      </c>
      <c r="B63" s="24">
        <f>SUM(B4:B62)</f>
        <v>5405051</v>
      </c>
      <c r="C63" s="25">
        <f>AVERAGE(C4:C62)</f>
        <v>0.27977966101694918</v>
      </c>
      <c r="D63" s="24">
        <f>SUM(D4:D62)</f>
        <v>3165</v>
      </c>
      <c r="E63" s="25">
        <f>AVERAGE(E4:E62)</f>
        <v>3.050847457627119E-4</v>
      </c>
      <c r="F63" s="24">
        <f>SUM(F4:F62)</f>
        <v>52115</v>
      </c>
      <c r="G63" s="25">
        <f>AVERAGE(G4:G62)</f>
        <v>8.1016949152542383E-3</v>
      </c>
      <c r="H63" s="24">
        <f>SUM(H4:H62)</f>
        <v>5460331</v>
      </c>
    </row>
    <row r="64" spans="1:8" x14ac:dyDescent="0.35">
      <c r="A64" s="46" t="s">
        <v>271</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4AC05-F376-4CCA-A7E4-FC5BCB01B417}">
  <sheetPr codeName="Sheet181"/>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5" customHeight="1" x14ac:dyDescent="0.35">
      <c r="A1" s="44" t="s">
        <v>306</v>
      </c>
      <c r="B1" s="44"/>
      <c r="C1" s="44"/>
      <c r="D1" s="44"/>
      <c r="E1" s="44"/>
      <c r="F1" s="44"/>
      <c r="G1" s="44"/>
      <c r="H1" s="44"/>
    </row>
    <row r="2" spans="1:8" ht="20" x14ac:dyDescent="0.4">
      <c r="A2" s="47" t="s">
        <v>246</v>
      </c>
      <c r="B2" s="47"/>
      <c r="C2" s="47"/>
      <c r="D2" s="47"/>
      <c r="E2" s="47"/>
      <c r="F2" s="47"/>
      <c r="G2" s="47"/>
      <c r="H2" s="47"/>
    </row>
    <row r="3" spans="1:8" s="1" customFormat="1" ht="50.15" customHeight="1" x14ac:dyDescent="0.35">
      <c r="A3" s="9" t="s">
        <v>0</v>
      </c>
      <c r="B3" s="13" t="s">
        <v>128</v>
      </c>
      <c r="C3" s="15" t="s">
        <v>129</v>
      </c>
      <c r="D3" s="13" t="s">
        <v>130</v>
      </c>
      <c r="E3" s="15" t="s">
        <v>131</v>
      </c>
      <c r="F3" s="13" t="s">
        <v>132</v>
      </c>
      <c r="G3" s="15" t="s">
        <v>133</v>
      </c>
      <c r="H3" s="19" t="s">
        <v>134</v>
      </c>
    </row>
    <row r="4" spans="1:8" x14ac:dyDescent="0.35">
      <c r="A4" s="3" t="s">
        <v>6</v>
      </c>
      <c r="B4" s="29">
        <v>9002</v>
      </c>
      <c r="C4" s="30">
        <v>0.9</v>
      </c>
      <c r="D4" s="29">
        <v>0</v>
      </c>
      <c r="E4" s="30">
        <v>0</v>
      </c>
      <c r="F4" s="29">
        <v>998</v>
      </c>
      <c r="G4" s="30">
        <v>0.1</v>
      </c>
      <c r="H4" s="31">
        <v>10000</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0</v>
      </c>
      <c r="C7" s="30">
        <v>0</v>
      </c>
      <c r="D7" s="29">
        <v>0</v>
      </c>
      <c r="E7" s="30">
        <v>0</v>
      </c>
      <c r="F7" s="29">
        <v>0</v>
      </c>
      <c r="G7" s="30">
        <v>0</v>
      </c>
      <c r="H7" s="31">
        <v>0</v>
      </c>
    </row>
    <row r="8" spans="1:8" x14ac:dyDescent="0.35">
      <c r="A8" s="3" t="s">
        <v>10</v>
      </c>
      <c r="B8" s="29">
        <v>0</v>
      </c>
      <c r="C8" s="30">
        <v>0</v>
      </c>
      <c r="D8" s="29">
        <v>0</v>
      </c>
      <c r="E8" s="30">
        <v>0</v>
      </c>
      <c r="F8" s="29">
        <v>0</v>
      </c>
      <c r="G8" s="30">
        <v>0</v>
      </c>
      <c r="H8" s="31">
        <v>0</v>
      </c>
    </row>
    <row r="9" spans="1:8" x14ac:dyDescent="0.35">
      <c r="A9" s="3" t="s">
        <v>11</v>
      </c>
      <c r="B9" s="29">
        <v>0</v>
      </c>
      <c r="C9" s="30">
        <v>0</v>
      </c>
      <c r="D9" s="29">
        <v>0</v>
      </c>
      <c r="E9" s="30">
        <v>0</v>
      </c>
      <c r="F9" s="29">
        <v>0</v>
      </c>
      <c r="G9" s="30">
        <v>0</v>
      </c>
      <c r="H9" s="31">
        <v>0</v>
      </c>
    </row>
    <row r="10" spans="1:8" x14ac:dyDescent="0.35">
      <c r="A10" s="3" t="s">
        <v>12</v>
      </c>
      <c r="B10" s="29">
        <v>2293</v>
      </c>
      <c r="C10" s="30">
        <v>0.84599999999999997</v>
      </c>
      <c r="D10" s="29">
        <v>0</v>
      </c>
      <c r="E10" s="30">
        <v>0</v>
      </c>
      <c r="F10" s="29">
        <v>419</v>
      </c>
      <c r="G10" s="30">
        <v>0.155</v>
      </c>
      <c r="H10" s="31">
        <v>2712</v>
      </c>
    </row>
    <row r="11" spans="1:8" x14ac:dyDescent="0.35">
      <c r="A11" s="3" t="s">
        <v>13</v>
      </c>
      <c r="B11" s="29">
        <v>0</v>
      </c>
      <c r="C11" s="30">
        <v>0</v>
      </c>
      <c r="D11" s="29">
        <v>0</v>
      </c>
      <c r="E11" s="30">
        <v>0</v>
      </c>
      <c r="F11" s="29">
        <v>0</v>
      </c>
      <c r="G11" s="30">
        <v>0</v>
      </c>
      <c r="H11" s="31">
        <v>0</v>
      </c>
    </row>
    <row r="12" spans="1:8" x14ac:dyDescent="0.35">
      <c r="A12" s="3" t="s">
        <v>14</v>
      </c>
      <c r="B12" s="29">
        <v>5340</v>
      </c>
      <c r="C12" s="30">
        <v>1</v>
      </c>
      <c r="D12" s="29">
        <v>0</v>
      </c>
      <c r="E12" s="30">
        <v>0</v>
      </c>
      <c r="F12" s="29">
        <v>0</v>
      </c>
      <c r="G12" s="30">
        <v>0</v>
      </c>
      <c r="H12" s="31">
        <v>5340</v>
      </c>
    </row>
    <row r="13" spans="1:8" x14ac:dyDescent="0.35">
      <c r="A13" s="3" t="s">
        <v>15</v>
      </c>
      <c r="B13" s="29">
        <v>139188</v>
      </c>
      <c r="C13" s="30">
        <v>0.93799999999999994</v>
      </c>
      <c r="D13" s="29">
        <v>0</v>
      </c>
      <c r="E13" s="30">
        <v>0</v>
      </c>
      <c r="F13" s="29">
        <v>9138</v>
      </c>
      <c r="G13" s="30">
        <v>6.2E-2</v>
      </c>
      <c r="H13" s="31">
        <v>148326</v>
      </c>
    </row>
    <row r="14" spans="1:8" x14ac:dyDescent="0.35">
      <c r="A14" s="3" t="s">
        <v>16</v>
      </c>
      <c r="B14" s="29">
        <v>0</v>
      </c>
      <c r="C14" s="30">
        <v>0</v>
      </c>
      <c r="D14" s="29">
        <v>0</v>
      </c>
      <c r="E14" s="30">
        <v>0</v>
      </c>
      <c r="F14" s="29">
        <v>0</v>
      </c>
      <c r="G14" s="30">
        <v>0</v>
      </c>
      <c r="H14" s="31">
        <v>0</v>
      </c>
    </row>
    <row r="15" spans="1:8" x14ac:dyDescent="0.35">
      <c r="A15" s="3" t="s">
        <v>17</v>
      </c>
      <c r="B15" s="29">
        <v>10084</v>
      </c>
      <c r="C15" s="30">
        <v>0.878</v>
      </c>
      <c r="D15" s="29">
        <v>77</v>
      </c>
      <c r="E15" s="30">
        <v>7.0000000000000001E-3</v>
      </c>
      <c r="F15" s="29">
        <v>1330</v>
      </c>
      <c r="G15" s="30">
        <v>0.11600000000000001</v>
      </c>
      <c r="H15" s="31">
        <v>11491</v>
      </c>
    </row>
    <row r="16" spans="1:8" x14ac:dyDescent="0.35">
      <c r="A16" s="3" t="s">
        <v>18</v>
      </c>
      <c r="B16" s="29">
        <v>27951</v>
      </c>
      <c r="C16" s="30">
        <v>1</v>
      </c>
      <c r="D16" s="29">
        <v>0</v>
      </c>
      <c r="E16" s="30">
        <v>0</v>
      </c>
      <c r="F16" s="29">
        <v>0</v>
      </c>
      <c r="G16" s="30">
        <v>0</v>
      </c>
      <c r="H16" s="31">
        <v>27951</v>
      </c>
    </row>
    <row r="17" spans="1:8" x14ac:dyDescent="0.35">
      <c r="A17" s="3" t="s">
        <v>19</v>
      </c>
      <c r="B17" s="29">
        <v>0</v>
      </c>
      <c r="C17" s="30">
        <v>0</v>
      </c>
      <c r="D17" s="29">
        <v>0</v>
      </c>
      <c r="E17" s="30">
        <v>0</v>
      </c>
      <c r="F17" s="29">
        <v>0</v>
      </c>
      <c r="G17" s="30">
        <v>0</v>
      </c>
      <c r="H17" s="31">
        <v>0</v>
      </c>
    </row>
    <row r="18" spans="1:8" x14ac:dyDescent="0.35">
      <c r="A18" s="3" t="s">
        <v>20</v>
      </c>
      <c r="B18" s="29">
        <v>37043</v>
      </c>
      <c r="C18" s="30">
        <v>0.99199999999999999</v>
      </c>
      <c r="D18" s="29">
        <v>0</v>
      </c>
      <c r="E18" s="30">
        <v>0</v>
      </c>
      <c r="F18" s="29">
        <v>287</v>
      </c>
      <c r="G18" s="30">
        <v>8.0000000000000002E-3</v>
      </c>
      <c r="H18" s="31">
        <v>37330</v>
      </c>
    </row>
    <row r="19" spans="1:8" x14ac:dyDescent="0.35">
      <c r="A19" s="3" t="s">
        <v>21</v>
      </c>
      <c r="B19" s="29">
        <v>1434</v>
      </c>
      <c r="C19" s="30">
        <v>1</v>
      </c>
      <c r="D19" s="29">
        <v>0</v>
      </c>
      <c r="E19" s="30">
        <v>0</v>
      </c>
      <c r="F19" s="29">
        <v>0</v>
      </c>
      <c r="G19" s="30">
        <v>0</v>
      </c>
      <c r="H19" s="31">
        <v>1434</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4718659</v>
      </c>
      <c r="C22" s="30">
        <v>0.99399999999999999</v>
      </c>
      <c r="D22" s="29">
        <v>1559</v>
      </c>
      <c r="E22" s="30">
        <v>0</v>
      </c>
      <c r="F22" s="29">
        <v>29106</v>
      </c>
      <c r="G22" s="30">
        <v>6.0000000000000001E-3</v>
      </c>
      <c r="H22" s="31">
        <v>4749324</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0</v>
      </c>
      <c r="C26" s="30">
        <v>0</v>
      </c>
      <c r="D26" s="29">
        <v>0</v>
      </c>
      <c r="E26" s="30">
        <v>0</v>
      </c>
      <c r="F26" s="29">
        <v>0</v>
      </c>
      <c r="G26" s="30">
        <v>0</v>
      </c>
      <c r="H26" s="31">
        <v>0</v>
      </c>
    </row>
    <row r="27" spans="1:8" x14ac:dyDescent="0.35">
      <c r="A27" s="3" t="s">
        <v>29</v>
      </c>
      <c r="B27" s="29">
        <v>22364</v>
      </c>
      <c r="C27" s="30">
        <v>0.99099999999999999</v>
      </c>
      <c r="D27" s="29">
        <v>0</v>
      </c>
      <c r="E27" s="30">
        <v>0</v>
      </c>
      <c r="F27" s="29">
        <v>195</v>
      </c>
      <c r="G27" s="30">
        <v>8.9999999999999993E-3</v>
      </c>
      <c r="H27" s="31">
        <v>22559</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266972</v>
      </c>
      <c r="C33" s="30">
        <v>0.98499999999999999</v>
      </c>
      <c r="D33" s="29">
        <v>0</v>
      </c>
      <c r="E33" s="30">
        <v>0</v>
      </c>
      <c r="F33" s="29">
        <v>4159</v>
      </c>
      <c r="G33" s="30">
        <v>1.4999999999999999E-2</v>
      </c>
      <c r="H33" s="31">
        <v>271131</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72486</v>
      </c>
      <c r="C36" s="30">
        <v>1</v>
      </c>
      <c r="D36" s="29">
        <v>0</v>
      </c>
      <c r="E36" s="30">
        <v>0</v>
      </c>
      <c r="F36" s="29">
        <v>0</v>
      </c>
      <c r="G36" s="30">
        <v>0</v>
      </c>
      <c r="H36" s="31">
        <v>72486</v>
      </c>
    </row>
    <row r="37" spans="1:8" x14ac:dyDescent="0.35">
      <c r="A37" s="3" t="s">
        <v>39</v>
      </c>
      <c r="B37" s="29">
        <v>52160</v>
      </c>
      <c r="C37" s="30">
        <v>0.93799999999999994</v>
      </c>
      <c r="D37" s="29">
        <v>0</v>
      </c>
      <c r="E37" s="30">
        <v>0</v>
      </c>
      <c r="F37" s="29">
        <v>3427</v>
      </c>
      <c r="G37" s="30">
        <v>6.2E-2</v>
      </c>
      <c r="H37" s="31">
        <v>55587</v>
      </c>
    </row>
    <row r="38" spans="1:8" x14ac:dyDescent="0.35">
      <c r="A38" s="3" t="s">
        <v>40</v>
      </c>
      <c r="B38" s="29">
        <v>0</v>
      </c>
      <c r="C38" s="30">
        <v>0</v>
      </c>
      <c r="D38" s="29">
        <v>0</v>
      </c>
      <c r="E38" s="30">
        <v>0</v>
      </c>
      <c r="F38" s="29">
        <v>0</v>
      </c>
      <c r="G38" s="30">
        <v>0</v>
      </c>
      <c r="H38" s="31">
        <v>0</v>
      </c>
    </row>
    <row r="39" spans="1:8" x14ac:dyDescent="0.35">
      <c r="A39" s="3" t="s">
        <v>41</v>
      </c>
      <c r="B39" s="29">
        <v>86195</v>
      </c>
      <c r="C39" s="30">
        <v>0.94099999999999995</v>
      </c>
      <c r="D39" s="29">
        <v>0</v>
      </c>
      <c r="E39" s="30">
        <v>0</v>
      </c>
      <c r="F39" s="29">
        <v>5445</v>
      </c>
      <c r="G39" s="30">
        <v>5.8999999999999997E-2</v>
      </c>
      <c r="H39" s="31">
        <v>91640</v>
      </c>
    </row>
    <row r="40" spans="1:8" x14ac:dyDescent="0.35">
      <c r="A40" s="3" t="s">
        <v>42</v>
      </c>
      <c r="B40" s="29">
        <v>303829</v>
      </c>
      <c r="C40" s="30">
        <v>0.95799999999999996</v>
      </c>
      <c r="D40" s="29">
        <v>1799</v>
      </c>
      <c r="E40" s="30">
        <v>6.0000000000000001E-3</v>
      </c>
      <c r="F40" s="29">
        <v>11482</v>
      </c>
      <c r="G40" s="30">
        <v>3.5999999999999997E-2</v>
      </c>
      <c r="H40" s="31">
        <v>317110</v>
      </c>
    </row>
    <row r="41" spans="1:8" x14ac:dyDescent="0.35">
      <c r="A41" s="3" t="s">
        <v>43</v>
      </c>
      <c r="B41" s="29">
        <v>60775</v>
      </c>
      <c r="C41" s="30">
        <v>0.998</v>
      </c>
      <c r="D41" s="29">
        <v>0</v>
      </c>
      <c r="E41" s="30">
        <v>0</v>
      </c>
      <c r="F41" s="29">
        <v>155</v>
      </c>
      <c r="G41" s="30">
        <v>3.0000000000000001E-3</v>
      </c>
      <c r="H41" s="31">
        <v>60930</v>
      </c>
    </row>
    <row r="42" spans="1:8" x14ac:dyDescent="0.35">
      <c r="A42" s="3" t="s">
        <v>44</v>
      </c>
      <c r="B42" s="29">
        <v>10364</v>
      </c>
      <c r="C42" s="30">
        <v>1</v>
      </c>
      <c r="D42" s="29">
        <v>0</v>
      </c>
      <c r="E42" s="30">
        <v>0</v>
      </c>
      <c r="F42" s="29">
        <v>0</v>
      </c>
      <c r="G42" s="30">
        <v>0</v>
      </c>
      <c r="H42" s="31">
        <v>10364</v>
      </c>
    </row>
    <row r="43" spans="1:8" x14ac:dyDescent="0.35">
      <c r="A43" s="3" t="s">
        <v>45</v>
      </c>
      <c r="B43" s="29">
        <v>0</v>
      </c>
      <c r="C43" s="30">
        <v>0</v>
      </c>
      <c r="D43" s="29">
        <v>0</v>
      </c>
      <c r="E43" s="30">
        <v>0</v>
      </c>
      <c r="F43" s="29">
        <v>0</v>
      </c>
      <c r="G43" s="30">
        <v>0</v>
      </c>
      <c r="H43" s="31">
        <v>0</v>
      </c>
    </row>
    <row r="44" spans="1:8" x14ac:dyDescent="0.35">
      <c r="A44" s="3" t="s">
        <v>46</v>
      </c>
      <c r="B44" s="29">
        <v>0</v>
      </c>
      <c r="C44" s="30">
        <v>0</v>
      </c>
      <c r="D44" s="29">
        <v>0</v>
      </c>
      <c r="E44" s="30">
        <v>0</v>
      </c>
      <c r="F44" s="29">
        <v>0</v>
      </c>
      <c r="G44" s="30">
        <v>0</v>
      </c>
      <c r="H44" s="31">
        <v>0</v>
      </c>
    </row>
    <row r="45" spans="1:8" x14ac:dyDescent="0.35">
      <c r="A45" s="3" t="s">
        <v>47</v>
      </c>
      <c r="B45" s="29">
        <v>0</v>
      </c>
      <c r="C45" s="30">
        <v>0</v>
      </c>
      <c r="D45" s="29">
        <v>0</v>
      </c>
      <c r="E45" s="30">
        <v>0</v>
      </c>
      <c r="F45" s="29">
        <v>0</v>
      </c>
      <c r="G45" s="30">
        <v>0</v>
      </c>
      <c r="H45" s="31">
        <v>0</v>
      </c>
    </row>
    <row r="46" spans="1:8" x14ac:dyDescent="0.35">
      <c r="A46" s="3" t="s">
        <v>48</v>
      </c>
      <c r="B46" s="29">
        <v>92023</v>
      </c>
      <c r="C46" s="30">
        <v>0.98399999999999999</v>
      </c>
      <c r="D46" s="29">
        <v>381</v>
      </c>
      <c r="E46" s="30">
        <v>4.0000000000000001E-3</v>
      </c>
      <c r="F46" s="29">
        <v>1138</v>
      </c>
      <c r="G46" s="30">
        <v>1.2E-2</v>
      </c>
      <c r="H46" s="31">
        <v>93542</v>
      </c>
    </row>
    <row r="47" spans="1:8" x14ac:dyDescent="0.35">
      <c r="A47" s="3" t="s">
        <v>49</v>
      </c>
      <c r="B47" s="29">
        <v>0</v>
      </c>
      <c r="C47" s="30">
        <v>0</v>
      </c>
      <c r="D47" s="29">
        <v>0</v>
      </c>
      <c r="E47" s="30">
        <v>0</v>
      </c>
      <c r="F47" s="29">
        <v>0</v>
      </c>
      <c r="G47" s="30">
        <v>0</v>
      </c>
      <c r="H47" s="31">
        <v>0</v>
      </c>
    </row>
    <row r="48" spans="1:8" x14ac:dyDescent="0.35">
      <c r="A48" s="3" t="s">
        <v>50</v>
      </c>
      <c r="B48" s="29">
        <v>13178</v>
      </c>
      <c r="C48" s="30">
        <v>0.92400000000000004</v>
      </c>
      <c r="D48" s="29">
        <v>0</v>
      </c>
      <c r="E48" s="30">
        <v>0</v>
      </c>
      <c r="F48" s="29">
        <v>1089</v>
      </c>
      <c r="G48" s="30">
        <v>7.5999999999999998E-2</v>
      </c>
      <c r="H48" s="31">
        <v>14267</v>
      </c>
    </row>
    <row r="49" spans="1:8" x14ac:dyDescent="0.35">
      <c r="A49" s="3" t="s">
        <v>51</v>
      </c>
      <c r="B49" s="29">
        <v>0</v>
      </c>
      <c r="C49" s="30">
        <v>0</v>
      </c>
      <c r="D49" s="29">
        <v>0</v>
      </c>
      <c r="E49" s="30">
        <v>0</v>
      </c>
      <c r="F49" s="29">
        <v>0</v>
      </c>
      <c r="G49" s="30">
        <v>0</v>
      </c>
      <c r="H49" s="31">
        <v>0</v>
      </c>
    </row>
    <row r="50" spans="1:8" x14ac:dyDescent="0.35">
      <c r="A50" s="3" t="s">
        <v>52</v>
      </c>
      <c r="B50" s="29">
        <v>0</v>
      </c>
      <c r="C50" s="30">
        <v>0</v>
      </c>
      <c r="D50" s="29">
        <v>0</v>
      </c>
      <c r="E50" s="30">
        <v>0</v>
      </c>
      <c r="F50" s="29">
        <v>0</v>
      </c>
      <c r="G50" s="30">
        <v>0</v>
      </c>
      <c r="H50" s="31">
        <v>0</v>
      </c>
    </row>
    <row r="51" spans="1:8" x14ac:dyDescent="0.35">
      <c r="A51" s="3" t="s">
        <v>53</v>
      </c>
      <c r="B51" s="29">
        <v>10610</v>
      </c>
      <c r="C51" s="30">
        <v>1</v>
      </c>
      <c r="D51" s="29">
        <v>0</v>
      </c>
      <c r="E51" s="30">
        <v>0</v>
      </c>
      <c r="F51" s="29">
        <v>0</v>
      </c>
      <c r="G51" s="30">
        <v>0</v>
      </c>
      <c r="H51" s="31">
        <v>10610</v>
      </c>
    </row>
    <row r="52" spans="1:8" x14ac:dyDescent="0.35">
      <c r="A52" s="3" t="s">
        <v>54</v>
      </c>
      <c r="B52" s="29">
        <v>0</v>
      </c>
      <c r="C52" s="30">
        <v>0</v>
      </c>
      <c r="D52" s="29">
        <v>0</v>
      </c>
      <c r="E52" s="30">
        <v>0</v>
      </c>
      <c r="F52" s="29">
        <v>0</v>
      </c>
      <c r="G52" s="30">
        <v>0</v>
      </c>
      <c r="H52" s="31">
        <v>0</v>
      </c>
    </row>
    <row r="53" spans="1:8" x14ac:dyDescent="0.35">
      <c r="A53" s="3" t="s">
        <v>55</v>
      </c>
      <c r="B53" s="29">
        <v>0</v>
      </c>
      <c r="C53" s="30">
        <v>0</v>
      </c>
      <c r="D53" s="29">
        <v>0</v>
      </c>
      <c r="E53" s="30">
        <v>0</v>
      </c>
      <c r="F53" s="29">
        <v>0</v>
      </c>
      <c r="G53" s="30">
        <v>0</v>
      </c>
      <c r="H53" s="31">
        <v>0</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0</v>
      </c>
      <c r="C56" s="30">
        <v>0</v>
      </c>
      <c r="D56" s="29">
        <v>0</v>
      </c>
      <c r="E56" s="30">
        <v>0</v>
      </c>
      <c r="F56" s="29">
        <v>0</v>
      </c>
      <c r="G56" s="30">
        <v>0</v>
      </c>
      <c r="H56" s="31">
        <v>0</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152668</v>
      </c>
      <c r="C59" s="30">
        <v>0.91700000000000004</v>
      </c>
      <c r="D59" s="29">
        <v>76</v>
      </c>
      <c r="E59" s="30">
        <v>1E-3</v>
      </c>
      <c r="F59" s="29">
        <v>13766</v>
      </c>
      <c r="G59" s="30">
        <v>8.3000000000000004E-2</v>
      </c>
      <c r="H59" s="31">
        <v>166510</v>
      </c>
    </row>
    <row r="60" spans="1:8" x14ac:dyDescent="0.35">
      <c r="A60" s="3" t="s">
        <v>62</v>
      </c>
      <c r="B60" s="29">
        <v>32724</v>
      </c>
      <c r="C60" s="30">
        <v>1</v>
      </c>
      <c r="D60" s="29">
        <v>0</v>
      </c>
      <c r="E60" s="30">
        <v>0</v>
      </c>
      <c r="F60" s="29">
        <v>0</v>
      </c>
      <c r="G60" s="30">
        <v>0</v>
      </c>
      <c r="H60" s="31">
        <v>32724</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127</v>
      </c>
      <c r="B63" s="24">
        <f>SUM(B4:B62)</f>
        <v>6127342</v>
      </c>
      <c r="C63" s="25">
        <f>AVERAGE(C4:C62)</f>
        <v>0.35905084745762722</v>
      </c>
      <c r="D63" s="24">
        <f>SUM(D4:D62)</f>
        <v>3892</v>
      </c>
      <c r="E63" s="25">
        <f>AVERAGE(E4:E62)</f>
        <v>3.050847457627119E-4</v>
      </c>
      <c r="F63" s="24">
        <f>SUM(F4:F62)</f>
        <v>82134</v>
      </c>
      <c r="G63" s="25">
        <f>AVERAGE(G4:G62)</f>
        <v>1.3593220338983051E-2</v>
      </c>
      <c r="H63" s="24">
        <f>SUM(H4:H62)</f>
        <v>6213368</v>
      </c>
    </row>
    <row r="64" spans="1:8" x14ac:dyDescent="0.35">
      <c r="A64" s="46" t="s">
        <v>272</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93AEE-FB26-4B66-838E-B3A8F99E5AEF}">
  <sheetPr codeName="Sheet182"/>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7.5" customHeight="1" x14ac:dyDescent="0.35">
      <c r="A1" s="44" t="s">
        <v>307</v>
      </c>
      <c r="B1" s="44"/>
      <c r="C1" s="44"/>
      <c r="D1" s="44"/>
      <c r="E1" s="44"/>
      <c r="F1" s="44"/>
      <c r="G1" s="44"/>
      <c r="H1" s="44"/>
    </row>
    <row r="2" spans="1:8" ht="20" x14ac:dyDescent="0.4">
      <c r="A2" s="47" t="s">
        <v>247</v>
      </c>
      <c r="B2" s="47"/>
      <c r="C2" s="47"/>
      <c r="D2" s="47"/>
      <c r="E2" s="47"/>
      <c r="F2" s="47"/>
      <c r="G2" s="47"/>
      <c r="H2" s="47"/>
    </row>
    <row r="3" spans="1:8" s="1" customFormat="1" ht="50.15" customHeight="1" x14ac:dyDescent="0.35">
      <c r="A3" s="9" t="s">
        <v>0</v>
      </c>
      <c r="B3" s="13" t="s">
        <v>135</v>
      </c>
      <c r="C3" s="15" t="s">
        <v>136</v>
      </c>
      <c r="D3" s="13" t="s">
        <v>137</v>
      </c>
      <c r="E3" s="15" t="s">
        <v>138</v>
      </c>
      <c r="F3" s="13" t="s">
        <v>139</v>
      </c>
      <c r="G3" s="15" t="s">
        <v>140</v>
      </c>
      <c r="H3" s="19" t="s">
        <v>141</v>
      </c>
    </row>
    <row r="4" spans="1:8" x14ac:dyDescent="0.35">
      <c r="A4" s="3" t="s">
        <v>6</v>
      </c>
      <c r="B4" s="29">
        <v>0</v>
      </c>
      <c r="C4" s="30">
        <v>0</v>
      </c>
      <c r="D4" s="29">
        <v>0</v>
      </c>
      <c r="E4" s="30">
        <v>0</v>
      </c>
      <c r="F4" s="29">
        <v>0</v>
      </c>
      <c r="G4" s="30">
        <v>0</v>
      </c>
      <c r="H4" s="31">
        <v>0</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0</v>
      </c>
      <c r="C7" s="30">
        <v>0</v>
      </c>
      <c r="D7" s="29">
        <v>0</v>
      </c>
      <c r="E7" s="30">
        <v>0</v>
      </c>
      <c r="F7" s="29">
        <v>0</v>
      </c>
      <c r="G7" s="30">
        <v>0</v>
      </c>
      <c r="H7" s="31">
        <v>0</v>
      </c>
    </row>
    <row r="8" spans="1:8" x14ac:dyDescent="0.35">
      <c r="A8" s="3" t="s">
        <v>10</v>
      </c>
      <c r="B8" s="29">
        <v>0</v>
      </c>
      <c r="C8" s="30">
        <v>0</v>
      </c>
      <c r="D8" s="29">
        <v>0</v>
      </c>
      <c r="E8" s="30">
        <v>0</v>
      </c>
      <c r="F8" s="29">
        <v>0</v>
      </c>
      <c r="G8" s="30">
        <v>0</v>
      </c>
      <c r="H8" s="31">
        <v>0</v>
      </c>
    </row>
    <row r="9" spans="1:8" x14ac:dyDescent="0.35">
      <c r="A9" s="3" t="s">
        <v>11</v>
      </c>
      <c r="B9" s="29">
        <v>0</v>
      </c>
      <c r="C9" s="30">
        <v>0</v>
      </c>
      <c r="D9" s="29">
        <v>0</v>
      </c>
      <c r="E9" s="30">
        <v>0</v>
      </c>
      <c r="F9" s="29">
        <v>0</v>
      </c>
      <c r="G9" s="30">
        <v>0</v>
      </c>
      <c r="H9" s="31">
        <v>0</v>
      </c>
    </row>
    <row r="10" spans="1:8" x14ac:dyDescent="0.35">
      <c r="A10" s="3" t="s">
        <v>12</v>
      </c>
      <c r="B10" s="29">
        <v>0</v>
      </c>
      <c r="C10" s="30">
        <v>0</v>
      </c>
      <c r="D10" s="29">
        <v>0</v>
      </c>
      <c r="E10" s="30">
        <v>0</v>
      </c>
      <c r="F10" s="29">
        <v>0</v>
      </c>
      <c r="G10" s="30">
        <v>0</v>
      </c>
      <c r="H10" s="31">
        <v>0</v>
      </c>
    </row>
    <row r="11" spans="1:8" x14ac:dyDescent="0.35">
      <c r="A11" s="3" t="s">
        <v>13</v>
      </c>
      <c r="B11" s="29">
        <v>0</v>
      </c>
      <c r="C11" s="30">
        <v>0</v>
      </c>
      <c r="D11" s="29">
        <v>0</v>
      </c>
      <c r="E11" s="30">
        <v>0</v>
      </c>
      <c r="F11" s="29">
        <v>0</v>
      </c>
      <c r="G11" s="30">
        <v>0</v>
      </c>
      <c r="H11" s="31">
        <v>0</v>
      </c>
    </row>
    <row r="12" spans="1:8" x14ac:dyDescent="0.35">
      <c r="A12" s="3" t="s">
        <v>14</v>
      </c>
      <c r="B12" s="29">
        <v>0</v>
      </c>
      <c r="C12" s="30">
        <v>0</v>
      </c>
      <c r="D12" s="29">
        <v>0</v>
      </c>
      <c r="E12" s="30">
        <v>0</v>
      </c>
      <c r="F12" s="29">
        <v>0</v>
      </c>
      <c r="G12" s="30">
        <v>0</v>
      </c>
      <c r="H12" s="31">
        <v>0</v>
      </c>
    </row>
    <row r="13" spans="1:8" x14ac:dyDescent="0.35">
      <c r="A13" s="3" t="s">
        <v>15</v>
      </c>
      <c r="B13" s="29">
        <v>1921</v>
      </c>
      <c r="C13" s="30">
        <v>1</v>
      </c>
      <c r="D13" s="29">
        <v>0</v>
      </c>
      <c r="E13" s="30">
        <v>0</v>
      </c>
      <c r="F13" s="29">
        <v>0</v>
      </c>
      <c r="G13" s="30">
        <v>0</v>
      </c>
      <c r="H13" s="31">
        <v>1921</v>
      </c>
    </row>
    <row r="14" spans="1:8" x14ac:dyDescent="0.35">
      <c r="A14" s="3" t="s">
        <v>16</v>
      </c>
      <c r="B14" s="29">
        <v>0</v>
      </c>
      <c r="C14" s="30">
        <v>0</v>
      </c>
      <c r="D14" s="29">
        <v>0</v>
      </c>
      <c r="E14" s="30">
        <v>0</v>
      </c>
      <c r="F14" s="29">
        <v>0</v>
      </c>
      <c r="G14" s="30">
        <v>0</v>
      </c>
      <c r="H14" s="31">
        <v>0</v>
      </c>
    </row>
    <row r="15" spans="1:8" x14ac:dyDescent="0.35">
      <c r="A15" s="3" t="s">
        <v>17</v>
      </c>
      <c r="B15" s="29">
        <v>0</v>
      </c>
      <c r="C15" s="30">
        <v>0</v>
      </c>
      <c r="D15" s="29">
        <v>0</v>
      </c>
      <c r="E15" s="30">
        <v>0</v>
      </c>
      <c r="F15" s="29">
        <v>0</v>
      </c>
      <c r="G15" s="30">
        <v>0</v>
      </c>
      <c r="H15" s="31">
        <v>0</v>
      </c>
    </row>
    <row r="16" spans="1:8" x14ac:dyDescent="0.35">
      <c r="A16" s="3" t="s">
        <v>18</v>
      </c>
      <c r="B16" s="29">
        <v>0</v>
      </c>
      <c r="C16" s="30">
        <v>0</v>
      </c>
      <c r="D16" s="29">
        <v>0</v>
      </c>
      <c r="E16" s="30">
        <v>0</v>
      </c>
      <c r="F16" s="29">
        <v>0</v>
      </c>
      <c r="G16" s="30">
        <v>0</v>
      </c>
      <c r="H16" s="31">
        <v>0</v>
      </c>
    </row>
    <row r="17" spans="1:8" x14ac:dyDescent="0.35">
      <c r="A17" s="3" t="s">
        <v>19</v>
      </c>
      <c r="B17" s="29">
        <v>0</v>
      </c>
      <c r="C17" s="30">
        <v>0</v>
      </c>
      <c r="D17" s="29">
        <v>0</v>
      </c>
      <c r="E17" s="30">
        <v>0</v>
      </c>
      <c r="F17" s="29">
        <v>0</v>
      </c>
      <c r="G17" s="30">
        <v>0</v>
      </c>
      <c r="H17" s="31">
        <v>0</v>
      </c>
    </row>
    <row r="18" spans="1:8" x14ac:dyDescent="0.35">
      <c r="A18" s="3" t="s">
        <v>20</v>
      </c>
      <c r="B18" s="29">
        <v>0</v>
      </c>
      <c r="C18" s="30">
        <v>0</v>
      </c>
      <c r="D18" s="29">
        <v>0</v>
      </c>
      <c r="E18" s="30">
        <v>0</v>
      </c>
      <c r="F18" s="29">
        <v>0</v>
      </c>
      <c r="G18" s="30">
        <v>0</v>
      </c>
      <c r="H18" s="31">
        <v>0</v>
      </c>
    </row>
    <row r="19" spans="1:8" x14ac:dyDescent="0.35">
      <c r="A19" s="3" t="s">
        <v>21</v>
      </c>
      <c r="B19" s="29">
        <v>0</v>
      </c>
      <c r="C19" s="30">
        <v>0</v>
      </c>
      <c r="D19" s="29">
        <v>0</v>
      </c>
      <c r="E19" s="30">
        <v>0</v>
      </c>
      <c r="F19" s="29">
        <v>0</v>
      </c>
      <c r="G19" s="30">
        <v>0</v>
      </c>
      <c r="H19" s="31">
        <v>0</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0</v>
      </c>
      <c r="C22" s="30">
        <v>0</v>
      </c>
      <c r="D22" s="29">
        <v>0</v>
      </c>
      <c r="E22" s="30">
        <v>0</v>
      </c>
      <c r="F22" s="29">
        <v>0</v>
      </c>
      <c r="G22" s="30">
        <v>0</v>
      </c>
      <c r="H22" s="31">
        <v>0</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0</v>
      </c>
      <c r="C26" s="30">
        <v>0</v>
      </c>
      <c r="D26" s="29">
        <v>0</v>
      </c>
      <c r="E26" s="30">
        <v>0</v>
      </c>
      <c r="F26" s="29">
        <v>0</v>
      </c>
      <c r="G26" s="30">
        <v>0</v>
      </c>
      <c r="H26" s="31">
        <v>0</v>
      </c>
    </row>
    <row r="27" spans="1:8" x14ac:dyDescent="0.35">
      <c r="A27" s="3" t="s">
        <v>29</v>
      </c>
      <c r="B27" s="29">
        <v>0</v>
      </c>
      <c r="C27" s="30">
        <v>0</v>
      </c>
      <c r="D27" s="29">
        <v>0</v>
      </c>
      <c r="E27" s="30">
        <v>0</v>
      </c>
      <c r="F27" s="29">
        <v>0</v>
      </c>
      <c r="G27" s="30">
        <v>0</v>
      </c>
      <c r="H27" s="31">
        <v>0</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0</v>
      </c>
      <c r="C33" s="30">
        <v>0</v>
      </c>
      <c r="D33" s="29">
        <v>0</v>
      </c>
      <c r="E33" s="30">
        <v>0</v>
      </c>
      <c r="F33" s="29">
        <v>0</v>
      </c>
      <c r="G33" s="30">
        <v>0</v>
      </c>
      <c r="H33" s="31">
        <v>0</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0</v>
      </c>
      <c r="C36" s="30">
        <v>0</v>
      </c>
      <c r="D36" s="29">
        <v>0</v>
      </c>
      <c r="E36" s="30">
        <v>0</v>
      </c>
      <c r="F36" s="29">
        <v>0</v>
      </c>
      <c r="G36" s="30">
        <v>0</v>
      </c>
      <c r="H36" s="31">
        <v>0</v>
      </c>
    </row>
    <row r="37" spans="1:8" x14ac:dyDescent="0.35">
      <c r="A37" s="3" t="s">
        <v>39</v>
      </c>
      <c r="B37" s="29">
        <v>0</v>
      </c>
      <c r="C37" s="30">
        <v>0</v>
      </c>
      <c r="D37" s="29">
        <v>0</v>
      </c>
      <c r="E37" s="30">
        <v>0</v>
      </c>
      <c r="F37" s="29">
        <v>0</v>
      </c>
      <c r="G37" s="30">
        <v>0</v>
      </c>
      <c r="H37" s="31">
        <v>0</v>
      </c>
    </row>
    <row r="38" spans="1:8" x14ac:dyDescent="0.35">
      <c r="A38" s="3" t="s">
        <v>40</v>
      </c>
      <c r="B38" s="29">
        <v>0</v>
      </c>
      <c r="C38" s="30">
        <v>0</v>
      </c>
      <c r="D38" s="29">
        <v>0</v>
      </c>
      <c r="E38" s="30">
        <v>0</v>
      </c>
      <c r="F38" s="29">
        <v>0</v>
      </c>
      <c r="G38" s="30">
        <v>0</v>
      </c>
      <c r="H38" s="31">
        <v>0</v>
      </c>
    </row>
    <row r="39" spans="1:8" x14ac:dyDescent="0.35">
      <c r="A39" s="3" t="s">
        <v>41</v>
      </c>
      <c r="B39" s="29">
        <v>0</v>
      </c>
      <c r="C39" s="30">
        <v>0</v>
      </c>
      <c r="D39" s="29">
        <v>0</v>
      </c>
      <c r="E39" s="30">
        <v>0</v>
      </c>
      <c r="F39" s="29">
        <v>0</v>
      </c>
      <c r="G39" s="30">
        <v>0</v>
      </c>
      <c r="H39" s="31">
        <v>0</v>
      </c>
    </row>
    <row r="40" spans="1:8" x14ac:dyDescent="0.35">
      <c r="A40" s="3" t="s">
        <v>42</v>
      </c>
      <c r="B40" s="29">
        <v>25060</v>
      </c>
      <c r="C40" s="30">
        <v>1</v>
      </c>
      <c r="D40" s="29">
        <v>0</v>
      </c>
      <c r="E40" s="30">
        <v>0</v>
      </c>
      <c r="F40" s="29">
        <v>0</v>
      </c>
      <c r="G40" s="30">
        <v>0</v>
      </c>
      <c r="H40" s="31">
        <v>25060</v>
      </c>
    </row>
    <row r="41" spans="1:8" x14ac:dyDescent="0.35">
      <c r="A41" s="3" t="s">
        <v>43</v>
      </c>
      <c r="B41" s="29">
        <v>3775</v>
      </c>
      <c r="C41" s="30">
        <v>0.98299999999999998</v>
      </c>
      <c r="D41" s="29">
        <v>0</v>
      </c>
      <c r="E41" s="30">
        <v>0</v>
      </c>
      <c r="F41" s="29">
        <v>64</v>
      </c>
      <c r="G41" s="30">
        <v>1.7000000000000001E-2</v>
      </c>
      <c r="H41" s="31">
        <v>3839</v>
      </c>
    </row>
    <row r="42" spans="1:8" x14ac:dyDescent="0.35">
      <c r="A42" s="3" t="s">
        <v>44</v>
      </c>
      <c r="B42" s="29">
        <v>0</v>
      </c>
      <c r="C42" s="30">
        <v>0</v>
      </c>
      <c r="D42" s="29">
        <v>0</v>
      </c>
      <c r="E42" s="30">
        <v>0</v>
      </c>
      <c r="F42" s="29">
        <v>0</v>
      </c>
      <c r="G42" s="30">
        <v>0</v>
      </c>
      <c r="H42" s="31">
        <v>0</v>
      </c>
    </row>
    <row r="43" spans="1:8" x14ac:dyDescent="0.35">
      <c r="A43" s="3" t="s">
        <v>45</v>
      </c>
      <c r="B43" s="29">
        <v>0</v>
      </c>
      <c r="C43" s="30">
        <v>0</v>
      </c>
      <c r="D43" s="29">
        <v>0</v>
      </c>
      <c r="E43" s="30">
        <v>0</v>
      </c>
      <c r="F43" s="29">
        <v>0</v>
      </c>
      <c r="G43" s="30">
        <v>0</v>
      </c>
      <c r="H43" s="31">
        <v>0</v>
      </c>
    </row>
    <row r="44" spans="1:8" x14ac:dyDescent="0.35">
      <c r="A44" s="3" t="s">
        <v>46</v>
      </c>
      <c r="B44" s="29">
        <v>0</v>
      </c>
      <c r="C44" s="30">
        <v>0</v>
      </c>
      <c r="D44" s="29">
        <v>0</v>
      </c>
      <c r="E44" s="30">
        <v>0</v>
      </c>
      <c r="F44" s="29">
        <v>0</v>
      </c>
      <c r="G44" s="30">
        <v>0</v>
      </c>
      <c r="H44" s="31">
        <v>0</v>
      </c>
    </row>
    <row r="45" spans="1:8" x14ac:dyDescent="0.35">
      <c r="A45" s="3" t="s">
        <v>47</v>
      </c>
      <c r="B45" s="29">
        <v>0</v>
      </c>
      <c r="C45" s="30">
        <v>0</v>
      </c>
      <c r="D45" s="29">
        <v>0</v>
      </c>
      <c r="E45" s="30">
        <v>0</v>
      </c>
      <c r="F45" s="29">
        <v>0</v>
      </c>
      <c r="G45" s="30">
        <v>0</v>
      </c>
      <c r="H45" s="31">
        <v>0</v>
      </c>
    </row>
    <row r="46" spans="1:8" x14ac:dyDescent="0.35">
      <c r="A46" s="3" t="s">
        <v>48</v>
      </c>
      <c r="B46" s="29">
        <v>0</v>
      </c>
      <c r="C46" s="30">
        <v>0</v>
      </c>
      <c r="D46" s="29">
        <v>0</v>
      </c>
      <c r="E46" s="30">
        <v>0</v>
      </c>
      <c r="F46" s="29">
        <v>0</v>
      </c>
      <c r="G46" s="30">
        <v>0</v>
      </c>
      <c r="H46" s="31">
        <v>0</v>
      </c>
    </row>
    <row r="47" spans="1:8" x14ac:dyDescent="0.35">
      <c r="A47" s="3" t="s">
        <v>49</v>
      </c>
      <c r="B47" s="29">
        <v>0</v>
      </c>
      <c r="C47" s="30">
        <v>0</v>
      </c>
      <c r="D47" s="29">
        <v>0</v>
      </c>
      <c r="E47" s="30">
        <v>0</v>
      </c>
      <c r="F47" s="29">
        <v>0</v>
      </c>
      <c r="G47" s="30">
        <v>0</v>
      </c>
      <c r="H47" s="31">
        <v>0</v>
      </c>
    </row>
    <row r="48" spans="1:8" x14ac:dyDescent="0.35">
      <c r="A48" s="3" t="s">
        <v>50</v>
      </c>
      <c r="B48" s="29">
        <v>0</v>
      </c>
      <c r="C48" s="30">
        <v>0</v>
      </c>
      <c r="D48" s="29">
        <v>0</v>
      </c>
      <c r="E48" s="30">
        <v>0</v>
      </c>
      <c r="F48" s="29">
        <v>0</v>
      </c>
      <c r="G48" s="30">
        <v>0</v>
      </c>
      <c r="H48" s="31">
        <v>0</v>
      </c>
    </row>
    <row r="49" spans="1:8" x14ac:dyDescent="0.35">
      <c r="A49" s="3" t="s">
        <v>51</v>
      </c>
      <c r="B49" s="29">
        <v>0</v>
      </c>
      <c r="C49" s="30">
        <v>0</v>
      </c>
      <c r="D49" s="29">
        <v>0</v>
      </c>
      <c r="E49" s="30">
        <v>0</v>
      </c>
      <c r="F49" s="29">
        <v>0</v>
      </c>
      <c r="G49" s="30">
        <v>0</v>
      </c>
      <c r="H49" s="31">
        <v>0</v>
      </c>
    </row>
    <row r="50" spans="1:8" x14ac:dyDescent="0.35">
      <c r="A50" s="3" t="s">
        <v>52</v>
      </c>
      <c r="B50" s="29">
        <v>0</v>
      </c>
      <c r="C50" s="30">
        <v>0</v>
      </c>
      <c r="D50" s="29">
        <v>0</v>
      </c>
      <c r="E50" s="30">
        <v>0</v>
      </c>
      <c r="F50" s="29">
        <v>0</v>
      </c>
      <c r="G50" s="30">
        <v>0</v>
      </c>
      <c r="H50" s="31">
        <v>0</v>
      </c>
    </row>
    <row r="51" spans="1:8" x14ac:dyDescent="0.35">
      <c r="A51" s="3" t="s">
        <v>53</v>
      </c>
      <c r="B51" s="29">
        <v>0</v>
      </c>
      <c r="C51" s="30">
        <v>0</v>
      </c>
      <c r="D51" s="29">
        <v>0</v>
      </c>
      <c r="E51" s="30">
        <v>0</v>
      </c>
      <c r="F51" s="29">
        <v>0</v>
      </c>
      <c r="G51" s="30">
        <v>0</v>
      </c>
      <c r="H51" s="31">
        <v>0</v>
      </c>
    </row>
    <row r="52" spans="1:8" x14ac:dyDescent="0.35">
      <c r="A52" s="3" t="s">
        <v>54</v>
      </c>
      <c r="B52" s="29">
        <v>0</v>
      </c>
      <c r="C52" s="30">
        <v>0</v>
      </c>
      <c r="D52" s="29">
        <v>0</v>
      </c>
      <c r="E52" s="30">
        <v>0</v>
      </c>
      <c r="F52" s="29">
        <v>0</v>
      </c>
      <c r="G52" s="30">
        <v>0</v>
      </c>
      <c r="H52" s="31">
        <v>0</v>
      </c>
    </row>
    <row r="53" spans="1:8" x14ac:dyDescent="0.35">
      <c r="A53" s="3" t="s">
        <v>55</v>
      </c>
      <c r="B53" s="29">
        <v>0</v>
      </c>
      <c r="C53" s="30">
        <v>0</v>
      </c>
      <c r="D53" s="29">
        <v>0</v>
      </c>
      <c r="E53" s="30">
        <v>0</v>
      </c>
      <c r="F53" s="29">
        <v>0</v>
      </c>
      <c r="G53" s="30">
        <v>0</v>
      </c>
      <c r="H53" s="31">
        <v>0</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0</v>
      </c>
      <c r="C56" s="30">
        <v>0</v>
      </c>
      <c r="D56" s="29">
        <v>0</v>
      </c>
      <c r="E56" s="30">
        <v>0</v>
      </c>
      <c r="F56" s="29">
        <v>0</v>
      </c>
      <c r="G56" s="30">
        <v>0</v>
      </c>
      <c r="H56" s="31">
        <v>0</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0</v>
      </c>
      <c r="C59" s="30">
        <v>0</v>
      </c>
      <c r="D59" s="29">
        <v>0</v>
      </c>
      <c r="E59" s="30">
        <v>0</v>
      </c>
      <c r="F59" s="29">
        <v>0</v>
      </c>
      <c r="G59" s="30">
        <v>0</v>
      </c>
      <c r="H59" s="31">
        <v>0</v>
      </c>
    </row>
    <row r="60" spans="1:8" x14ac:dyDescent="0.35">
      <c r="A60" s="3" t="s">
        <v>62</v>
      </c>
      <c r="B60" s="29">
        <v>0</v>
      </c>
      <c r="C60" s="30">
        <v>0</v>
      </c>
      <c r="D60" s="29">
        <v>0</v>
      </c>
      <c r="E60" s="30">
        <v>0</v>
      </c>
      <c r="F60" s="29">
        <v>0</v>
      </c>
      <c r="G60" s="30">
        <v>0</v>
      </c>
      <c r="H60" s="31">
        <v>0</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127</v>
      </c>
      <c r="B63" s="24">
        <f>SUM(B4:B62)</f>
        <v>30756</v>
      </c>
      <c r="C63" s="25">
        <f>AVERAGE(C4:C62)</f>
        <v>5.0559322033898305E-2</v>
      </c>
      <c r="D63" s="24">
        <f>SUM(D4:D62)</f>
        <v>0</v>
      </c>
      <c r="E63" s="25">
        <f>AVERAGE(E4:E62)</f>
        <v>0</v>
      </c>
      <c r="F63" s="24">
        <f>SUM(F4:F62)</f>
        <v>64</v>
      </c>
      <c r="G63" s="25">
        <f>AVERAGE(G4:G62)</f>
        <v>2.8813559322033903E-4</v>
      </c>
      <c r="H63" s="24">
        <f>SUM(H4:H62)</f>
        <v>30820</v>
      </c>
    </row>
    <row r="64" spans="1:8" x14ac:dyDescent="0.35">
      <c r="A64" s="46" t="s">
        <v>274</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765EB-47FA-466A-8BCC-BABB0C952CCD}">
  <sheetPr codeName="Sheet183"/>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5" customHeight="1" x14ac:dyDescent="0.35">
      <c r="A1" s="44" t="s">
        <v>308</v>
      </c>
      <c r="B1" s="44"/>
      <c r="C1" s="44"/>
      <c r="D1" s="44"/>
      <c r="E1" s="44"/>
      <c r="F1" s="44"/>
      <c r="G1" s="44"/>
      <c r="H1" s="44"/>
    </row>
    <row r="2" spans="1:8" ht="20" x14ac:dyDescent="0.4">
      <c r="A2" s="47" t="s">
        <v>248</v>
      </c>
      <c r="B2" s="47"/>
      <c r="C2" s="47"/>
      <c r="D2" s="47"/>
      <c r="E2" s="47"/>
      <c r="F2" s="47"/>
      <c r="G2" s="47"/>
      <c r="H2" s="47"/>
    </row>
    <row r="3" spans="1:8" s="1" customFormat="1" ht="50.15" customHeight="1" x14ac:dyDescent="0.35">
      <c r="A3" s="9" t="s">
        <v>0</v>
      </c>
      <c r="B3" s="13" t="s">
        <v>142</v>
      </c>
      <c r="C3" s="15" t="s">
        <v>143</v>
      </c>
      <c r="D3" s="13" t="s">
        <v>144</v>
      </c>
      <c r="E3" s="15" t="s">
        <v>145</v>
      </c>
      <c r="F3" s="13" t="s">
        <v>146</v>
      </c>
      <c r="G3" s="15" t="s">
        <v>147</v>
      </c>
      <c r="H3" s="19" t="s">
        <v>148</v>
      </c>
    </row>
    <row r="4" spans="1:8" x14ac:dyDescent="0.35">
      <c r="A4" s="3" t="s">
        <v>6</v>
      </c>
      <c r="B4" s="29">
        <v>2620</v>
      </c>
      <c r="C4" s="30">
        <v>0.97699999999999998</v>
      </c>
      <c r="D4" s="29">
        <v>0</v>
      </c>
      <c r="E4" s="30">
        <v>0</v>
      </c>
      <c r="F4" s="29">
        <v>61</v>
      </c>
      <c r="G4" s="30">
        <v>2.3E-2</v>
      </c>
      <c r="H4" s="31">
        <v>2681</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0</v>
      </c>
      <c r="C7" s="30">
        <v>0</v>
      </c>
      <c r="D7" s="29">
        <v>0</v>
      </c>
      <c r="E7" s="30">
        <v>0</v>
      </c>
      <c r="F7" s="29">
        <v>0</v>
      </c>
      <c r="G7" s="30">
        <v>0</v>
      </c>
      <c r="H7" s="31">
        <v>0</v>
      </c>
    </row>
    <row r="8" spans="1:8" x14ac:dyDescent="0.35">
      <c r="A8" s="3" t="s">
        <v>10</v>
      </c>
      <c r="B8" s="29">
        <v>0</v>
      </c>
      <c r="C8" s="30">
        <v>0</v>
      </c>
      <c r="D8" s="29">
        <v>0</v>
      </c>
      <c r="E8" s="30">
        <v>0</v>
      </c>
      <c r="F8" s="29">
        <v>0</v>
      </c>
      <c r="G8" s="30">
        <v>0</v>
      </c>
      <c r="H8" s="31">
        <v>0</v>
      </c>
    </row>
    <row r="9" spans="1:8" x14ac:dyDescent="0.35">
      <c r="A9" s="3" t="s">
        <v>11</v>
      </c>
      <c r="B9" s="29">
        <v>0</v>
      </c>
      <c r="C9" s="30">
        <v>0</v>
      </c>
      <c r="D9" s="29">
        <v>0</v>
      </c>
      <c r="E9" s="30">
        <v>0</v>
      </c>
      <c r="F9" s="29">
        <v>0</v>
      </c>
      <c r="G9" s="30">
        <v>0</v>
      </c>
      <c r="H9" s="31">
        <v>0</v>
      </c>
    </row>
    <row r="10" spans="1:8" x14ac:dyDescent="0.35">
      <c r="A10" s="3" t="s">
        <v>12</v>
      </c>
      <c r="B10" s="29">
        <v>0</v>
      </c>
      <c r="C10" s="30">
        <v>0</v>
      </c>
      <c r="D10" s="29">
        <v>0</v>
      </c>
      <c r="E10" s="30">
        <v>0</v>
      </c>
      <c r="F10" s="29">
        <v>0</v>
      </c>
      <c r="G10" s="30">
        <v>0</v>
      </c>
      <c r="H10" s="31">
        <v>0</v>
      </c>
    </row>
    <row r="11" spans="1:8" x14ac:dyDescent="0.35">
      <c r="A11" s="3" t="s">
        <v>13</v>
      </c>
      <c r="B11" s="29">
        <v>0</v>
      </c>
      <c r="C11" s="30">
        <v>0</v>
      </c>
      <c r="D11" s="29">
        <v>0</v>
      </c>
      <c r="E11" s="30">
        <v>0</v>
      </c>
      <c r="F11" s="29">
        <v>0</v>
      </c>
      <c r="G11" s="30">
        <v>0</v>
      </c>
      <c r="H11" s="31">
        <v>0</v>
      </c>
    </row>
    <row r="12" spans="1:8" x14ac:dyDescent="0.35">
      <c r="A12" s="3" t="s">
        <v>14</v>
      </c>
      <c r="B12" s="29">
        <v>4472</v>
      </c>
      <c r="C12" s="30">
        <v>1</v>
      </c>
      <c r="D12" s="29">
        <v>0</v>
      </c>
      <c r="E12" s="30">
        <v>0</v>
      </c>
      <c r="F12" s="29">
        <v>0</v>
      </c>
      <c r="G12" s="30">
        <v>0</v>
      </c>
      <c r="H12" s="31">
        <v>4472</v>
      </c>
    </row>
    <row r="13" spans="1:8" x14ac:dyDescent="0.35">
      <c r="A13" s="3" t="s">
        <v>15</v>
      </c>
      <c r="B13" s="29">
        <v>94961</v>
      </c>
      <c r="C13" s="30">
        <v>0.99399999999999999</v>
      </c>
      <c r="D13" s="29">
        <v>0</v>
      </c>
      <c r="E13" s="30">
        <v>0</v>
      </c>
      <c r="F13" s="29">
        <v>567</v>
      </c>
      <c r="G13" s="30">
        <v>6.0000000000000001E-3</v>
      </c>
      <c r="H13" s="31">
        <v>95528</v>
      </c>
    </row>
    <row r="14" spans="1:8" x14ac:dyDescent="0.35">
      <c r="A14" s="3" t="s">
        <v>16</v>
      </c>
      <c r="B14" s="29">
        <v>0</v>
      </c>
      <c r="C14" s="30">
        <v>0</v>
      </c>
      <c r="D14" s="29">
        <v>0</v>
      </c>
      <c r="E14" s="30">
        <v>0</v>
      </c>
      <c r="F14" s="29">
        <v>0</v>
      </c>
      <c r="G14" s="30">
        <v>0</v>
      </c>
      <c r="H14" s="31">
        <v>0</v>
      </c>
    </row>
    <row r="15" spans="1:8" x14ac:dyDescent="0.35">
      <c r="A15" s="3" t="s">
        <v>17</v>
      </c>
      <c r="B15" s="29">
        <v>6523</v>
      </c>
      <c r="C15" s="30">
        <v>0.88800000000000001</v>
      </c>
      <c r="D15" s="29">
        <v>36</v>
      </c>
      <c r="E15" s="30">
        <v>5.0000000000000001E-3</v>
      </c>
      <c r="F15" s="29">
        <v>791</v>
      </c>
      <c r="G15" s="30">
        <v>0.108</v>
      </c>
      <c r="H15" s="31">
        <v>7350</v>
      </c>
    </row>
    <row r="16" spans="1:8" x14ac:dyDescent="0.35">
      <c r="A16" s="3" t="s">
        <v>18</v>
      </c>
      <c r="B16" s="29">
        <v>18209</v>
      </c>
      <c r="C16" s="30">
        <v>1</v>
      </c>
      <c r="D16" s="29">
        <v>0</v>
      </c>
      <c r="E16" s="30">
        <v>0</v>
      </c>
      <c r="F16" s="29">
        <v>0</v>
      </c>
      <c r="G16" s="30">
        <v>0</v>
      </c>
      <c r="H16" s="31">
        <v>18209</v>
      </c>
    </row>
    <row r="17" spans="1:8" x14ac:dyDescent="0.35">
      <c r="A17" s="3" t="s">
        <v>19</v>
      </c>
      <c r="B17" s="29">
        <v>0</v>
      </c>
      <c r="C17" s="30">
        <v>0</v>
      </c>
      <c r="D17" s="29">
        <v>0</v>
      </c>
      <c r="E17" s="30">
        <v>0</v>
      </c>
      <c r="F17" s="29">
        <v>0</v>
      </c>
      <c r="G17" s="30">
        <v>0</v>
      </c>
      <c r="H17" s="31">
        <v>0</v>
      </c>
    </row>
    <row r="18" spans="1:8" x14ac:dyDescent="0.35">
      <c r="A18" s="3" t="s">
        <v>20</v>
      </c>
      <c r="B18" s="29">
        <v>23857</v>
      </c>
      <c r="C18" s="30">
        <v>0.996</v>
      </c>
      <c r="D18" s="29">
        <v>0</v>
      </c>
      <c r="E18" s="30">
        <v>0</v>
      </c>
      <c r="F18" s="29">
        <v>97</v>
      </c>
      <c r="G18" s="30">
        <v>4.0000000000000001E-3</v>
      </c>
      <c r="H18" s="31">
        <v>23954</v>
      </c>
    </row>
    <row r="19" spans="1:8" x14ac:dyDescent="0.35">
      <c r="A19" s="3" t="s">
        <v>21</v>
      </c>
      <c r="B19" s="29">
        <v>0</v>
      </c>
      <c r="C19" s="30">
        <v>0</v>
      </c>
      <c r="D19" s="29">
        <v>0</v>
      </c>
      <c r="E19" s="30">
        <v>0</v>
      </c>
      <c r="F19" s="29">
        <v>0</v>
      </c>
      <c r="G19" s="30">
        <v>0</v>
      </c>
      <c r="H19" s="31">
        <v>0</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3562389</v>
      </c>
      <c r="C22" s="30">
        <v>0.998</v>
      </c>
      <c r="D22" s="29">
        <v>1419</v>
      </c>
      <c r="E22" s="30">
        <v>0</v>
      </c>
      <c r="F22" s="29">
        <v>5237</v>
      </c>
      <c r="G22" s="30">
        <v>2E-3</v>
      </c>
      <c r="H22" s="31">
        <v>3569045</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0</v>
      </c>
      <c r="C26" s="30">
        <v>0</v>
      </c>
      <c r="D26" s="29">
        <v>0</v>
      </c>
      <c r="E26" s="30">
        <v>0</v>
      </c>
      <c r="F26" s="29">
        <v>0</v>
      </c>
      <c r="G26" s="30">
        <v>0</v>
      </c>
      <c r="H26" s="31">
        <v>0</v>
      </c>
    </row>
    <row r="27" spans="1:8" x14ac:dyDescent="0.35">
      <c r="A27" s="3" t="s">
        <v>29</v>
      </c>
      <c r="B27" s="29">
        <v>13394</v>
      </c>
      <c r="C27" s="30">
        <v>0.98699999999999999</v>
      </c>
      <c r="D27" s="29">
        <v>0</v>
      </c>
      <c r="E27" s="30">
        <v>0</v>
      </c>
      <c r="F27" s="29">
        <v>172</v>
      </c>
      <c r="G27" s="30">
        <v>1.2999999999999999E-2</v>
      </c>
      <c r="H27" s="31">
        <v>13566</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183996</v>
      </c>
      <c r="C33" s="30">
        <v>0.998</v>
      </c>
      <c r="D33" s="29">
        <v>0</v>
      </c>
      <c r="E33" s="30">
        <v>0</v>
      </c>
      <c r="F33" s="29">
        <v>369</v>
      </c>
      <c r="G33" s="30">
        <v>2E-3</v>
      </c>
      <c r="H33" s="31">
        <v>184365</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72636</v>
      </c>
      <c r="C36" s="30">
        <v>1</v>
      </c>
      <c r="D36" s="29">
        <v>0</v>
      </c>
      <c r="E36" s="30">
        <v>0</v>
      </c>
      <c r="F36" s="29">
        <v>0</v>
      </c>
      <c r="G36" s="30">
        <v>0</v>
      </c>
      <c r="H36" s="31">
        <v>72636</v>
      </c>
    </row>
    <row r="37" spans="1:8" x14ac:dyDescent="0.35">
      <c r="A37" s="3" t="s">
        <v>39</v>
      </c>
      <c r="B37" s="29">
        <v>632</v>
      </c>
      <c r="C37" s="30">
        <v>0.73199999999999998</v>
      </c>
      <c r="D37" s="29">
        <v>0</v>
      </c>
      <c r="E37" s="30">
        <v>0</v>
      </c>
      <c r="F37" s="29">
        <v>231</v>
      </c>
      <c r="G37" s="30">
        <v>0.26800000000000002</v>
      </c>
      <c r="H37" s="31">
        <v>863</v>
      </c>
    </row>
    <row r="38" spans="1:8" x14ac:dyDescent="0.35">
      <c r="A38" s="3" t="s">
        <v>40</v>
      </c>
      <c r="B38" s="29">
        <v>0</v>
      </c>
      <c r="C38" s="30">
        <v>0</v>
      </c>
      <c r="D38" s="29">
        <v>0</v>
      </c>
      <c r="E38" s="30">
        <v>0</v>
      </c>
      <c r="F38" s="29">
        <v>0</v>
      </c>
      <c r="G38" s="30">
        <v>0</v>
      </c>
      <c r="H38" s="31">
        <v>0</v>
      </c>
    </row>
    <row r="39" spans="1:8" x14ac:dyDescent="0.35">
      <c r="A39" s="3" t="s">
        <v>41</v>
      </c>
      <c r="B39" s="29">
        <v>110259</v>
      </c>
      <c r="C39" s="30">
        <v>0.997</v>
      </c>
      <c r="D39" s="29">
        <v>0</v>
      </c>
      <c r="E39" s="30">
        <v>0</v>
      </c>
      <c r="F39" s="29">
        <v>387</v>
      </c>
      <c r="G39" s="30">
        <v>4.0000000000000001E-3</v>
      </c>
      <c r="H39" s="31">
        <v>110646</v>
      </c>
    </row>
    <row r="40" spans="1:8" x14ac:dyDescent="0.35">
      <c r="A40" s="3" t="s">
        <v>42</v>
      </c>
      <c r="B40" s="29">
        <v>274615</v>
      </c>
      <c r="C40" s="30">
        <v>0.96699999999999997</v>
      </c>
      <c r="D40" s="29">
        <v>1609</v>
      </c>
      <c r="E40" s="30">
        <v>6.0000000000000001E-3</v>
      </c>
      <c r="F40" s="29">
        <v>7791</v>
      </c>
      <c r="G40" s="30">
        <v>2.7E-2</v>
      </c>
      <c r="H40" s="31">
        <v>284015</v>
      </c>
    </row>
    <row r="41" spans="1:8" x14ac:dyDescent="0.35">
      <c r="A41" s="3" t="s">
        <v>43</v>
      </c>
      <c r="B41" s="29">
        <v>31766</v>
      </c>
      <c r="C41" s="30">
        <v>0.998</v>
      </c>
      <c r="D41" s="29">
        <v>0</v>
      </c>
      <c r="E41" s="30">
        <v>0</v>
      </c>
      <c r="F41" s="29">
        <v>64</v>
      </c>
      <c r="G41" s="30">
        <v>2E-3</v>
      </c>
      <c r="H41" s="31">
        <v>31830</v>
      </c>
    </row>
    <row r="42" spans="1:8" x14ac:dyDescent="0.35">
      <c r="A42" s="3" t="s">
        <v>44</v>
      </c>
      <c r="B42" s="29">
        <v>0</v>
      </c>
      <c r="C42" s="30">
        <v>0</v>
      </c>
      <c r="D42" s="29">
        <v>0</v>
      </c>
      <c r="E42" s="30">
        <v>0</v>
      </c>
      <c r="F42" s="29">
        <v>0</v>
      </c>
      <c r="G42" s="30">
        <v>0</v>
      </c>
      <c r="H42" s="31">
        <v>0</v>
      </c>
    </row>
    <row r="43" spans="1:8" x14ac:dyDescent="0.35">
      <c r="A43" s="3" t="s">
        <v>45</v>
      </c>
      <c r="B43" s="29">
        <v>0</v>
      </c>
      <c r="C43" s="30">
        <v>0</v>
      </c>
      <c r="D43" s="29">
        <v>0</v>
      </c>
      <c r="E43" s="30">
        <v>0</v>
      </c>
      <c r="F43" s="29">
        <v>0</v>
      </c>
      <c r="G43" s="30">
        <v>0</v>
      </c>
      <c r="H43" s="31">
        <v>0</v>
      </c>
    </row>
    <row r="44" spans="1:8" x14ac:dyDescent="0.35">
      <c r="A44" s="3" t="s">
        <v>46</v>
      </c>
      <c r="B44" s="29">
        <v>0</v>
      </c>
      <c r="C44" s="30">
        <v>0</v>
      </c>
      <c r="D44" s="29">
        <v>0</v>
      </c>
      <c r="E44" s="30">
        <v>0</v>
      </c>
      <c r="F44" s="29">
        <v>0</v>
      </c>
      <c r="G44" s="30">
        <v>0</v>
      </c>
      <c r="H44" s="31">
        <v>0</v>
      </c>
    </row>
    <row r="45" spans="1:8" x14ac:dyDescent="0.35">
      <c r="A45" s="3" t="s">
        <v>47</v>
      </c>
      <c r="B45" s="29">
        <v>0</v>
      </c>
      <c r="C45" s="30">
        <v>0</v>
      </c>
      <c r="D45" s="29">
        <v>0</v>
      </c>
      <c r="E45" s="30">
        <v>0</v>
      </c>
      <c r="F45" s="29">
        <v>0</v>
      </c>
      <c r="G45" s="30">
        <v>0</v>
      </c>
      <c r="H45" s="31">
        <v>0</v>
      </c>
    </row>
    <row r="46" spans="1:8" x14ac:dyDescent="0.35">
      <c r="A46" s="3" t="s">
        <v>48</v>
      </c>
      <c r="B46" s="29">
        <v>68526</v>
      </c>
      <c r="C46" s="30">
        <v>0.98299999999999998</v>
      </c>
      <c r="D46" s="29">
        <v>362</v>
      </c>
      <c r="E46" s="30">
        <v>5.0000000000000001E-3</v>
      </c>
      <c r="F46" s="29">
        <v>839</v>
      </c>
      <c r="G46" s="30">
        <v>1.2E-2</v>
      </c>
      <c r="H46" s="31">
        <v>69727</v>
      </c>
    </row>
    <row r="47" spans="1:8" x14ac:dyDescent="0.35">
      <c r="A47" s="3" t="s">
        <v>49</v>
      </c>
      <c r="B47" s="29">
        <v>0</v>
      </c>
      <c r="C47" s="30">
        <v>0</v>
      </c>
      <c r="D47" s="29">
        <v>0</v>
      </c>
      <c r="E47" s="30">
        <v>0</v>
      </c>
      <c r="F47" s="29">
        <v>0</v>
      </c>
      <c r="G47" s="30">
        <v>0</v>
      </c>
      <c r="H47" s="31">
        <v>0</v>
      </c>
    </row>
    <row r="48" spans="1:8" x14ac:dyDescent="0.35">
      <c r="A48" s="3" t="s">
        <v>50</v>
      </c>
      <c r="B48" s="29">
        <v>0</v>
      </c>
      <c r="C48" s="30">
        <v>0</v>
      </c>
      <c r="D48" s="29">
        <v>0</v>
      </c>
      <c r="E48" s="30">
        <v>0</v>
      </c>
      <c r="F48" s="29">
        <v>0</v>
      </c>
      <c r="G48" s="30">
        <v>0</v>
      </c>
      <c r="H48" s="31">
        <v>0</v>
      </c>
    </row>
    <row r="49" spans="1:8" x14ac:dyDescent="0.35">
      <c r="A49" s="3" t="s">
        <v>51</v>
      </c>
      <c r="B49" s="29">
        <v>0</v>
      </c>
      <c r="C49" s="30">
        <v>0</v>
      </c>
      <c r="D49" s="29">
        <v>0</v>
      </c>
      <c r="E49" s="30">
        <v>0</v>
      </c>
      <c r="F49" s="29">
        <v>0</v>
      </c>
      <c r="G49" s="30">
        <v>0</v>
      </c>
      <c r="H49" s="31">
        <v>0</v>
      </c>
    </row>
    <row r="50" spans="1:8" x14ac:dyDescent="0.35">
      <c r="A50" s="3" t="s">
        <v>52</v>
      </c>
      <c r="B50" s="29">
        <v>0</v>
      </c>
      <c r="C50" s="30">
        <v>0</v>
      </c>
      <c r="D50" s="29">
        <v>0</v>
      </c>
      <c r="E50" s="30">
        <v>0</v>
      </c>
      <c r="F50" s="29">
        <v>0</v>
      </c>
      <c r="G50" s="30">
        <v>0</v>
      </c>
      <c r="H50" s="31">
        <v>0</v>
      </c>
    </row>
    <row r="51" spans="1:8" x14ac:dyDescent="0.35">
      <c r="A51" s="3" t="s">
        <v>53</v>
      </c>
      <c r="B51" s="29">
        <v>0</v>
      </c>
      <c r="C51" s="30">
        <v>0</v>
      </c>
      <c r="D51" s="29">
        <v>0</v>
      </c>
      <c r="E51" s="30">
        <v>0</v>
      </c>
      <c r="F51" s="29">
        <v>0</v>
      </c>
      <c r="G51" s="30">
        <v>0</v>
      </c>
      <c r="H51" s="31">
        <v>0</v>
      </c>
    </row>
    <row r="52" spans="1:8" x14ac:dyDescent="0.35">
      <c r="A52" s="3" t="s">
        <v>54</v>
      </c>
      <c r="B52" s="29">
        <v>0</v>
      </c>
      <c r="C52" s="30">
        <v>0</v>
      </c>
      <c r="D52" s="29">
        <v>0</v>
      </c>
      <c r="E52" s="30">
        <v>0</v>
      </c>
      <c r="F52" s="29">
        <v>0</v>
      </c>
      <c r="G52" s="30">
        <v>0</v>
      </c>
      <c r="H52" s="31">
        <v>0</v>
      </c>
    </row>
    <row r="53" spans="1:8" x14ac:dyDescent="0.35">
      <c r="A53" s="3" t="s">
        <v>55</v>
      </c>
      <c r="B53" s="29">
        <v>0</v>
      </c>
      <c r="C53" s="30">
        <v>0</v>
      </c>
      <c r="D53" s="29">
        <v>0</v>
      </c>
      <c r="E53" s="30">
        <v>0</v>
      </c>
      <c r="F53" s="29">
        <v>0</v>
      </c>
      <c r="G53" s="30">
        <v>0</v>
      </c>
      <c r="H53" s="31">
        <v>0</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0</v>
      </c>
      <c r="C56" s="30">
        <v>0</v>
      </c>
      <c r="D56" s="29">
        <v>0</v>
      </c>
      <c r="E56" s="30">
        <v>0</v>
      </c>
      <c r="F56" s="29">
        <v>0</v>
      </c>
      <c r="G56" s="30">
        <v>0</v>
      </c>
      <c r="H56" s="31">
        <v>0</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85948</v>
      </c>
      <c r="C59" s="30">
        <v>0.996</v>
      </c>
      <c r="D59" s="29">
        <v>0</v>
      </c>
      <c r="E59" s="30">
        <v>0</v>
      </c>
      <c r="F59" s="29">
        <v>348</v>
      </c>
      <c r="G59" s="30">
        <v>4.0000000000000001E-3</v>
      </c>
      <c r="H59" s="31">
        <v>86296</v>
      </c>
    </row>
    <row r="60" spans="1:8" x14ac:dyDescent="0.35">
      <c r="A60" s="3" t="s">
        <v>62</v>
      </c>
      <c r="B60" s="29">
        <v>32724</v>
      </c>
      <c r="C60" s="30">
        <v>1</v>
      </c>
      <c r="D60" s="29">
        <v>0</v>
      </c>
      <c r="E60" s="30">
        <v>0</v>
      </c>
      <c r="F60" s="29">
        <v>0</v>
      </c>
      <c r="G60" s="30">
        <v>0</v>
      </c>
      <c r="H60" s="31">
        <v>32724</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127</v>
      </c>
      <c r="B63" s="24">
        <f>SUM(B4:B62)</f>
        <v>4587527</v>
      </c>
      <c r="C63" s="25">
        <f>AVERAGE(C4:C62)</f>
        <v>0.27984745762711871</v>
      </c>
      <c r="D63" s="24">
        <f>SUM(D4:D62)</f>
        <v>3426</v>
      </c>
      <c r="E63" s="25">
        <f>AVERAGE(E4:E62)</f>
        <v>2.711864406779661E-4</v>
      </c>
      <c r="F63" s="24">
        <f>SUM(F4:F62)</f>
        <v>16954</v>
      </c>
      <c r="G63" s="25">
        <f>AVERAGE(G4:G62)</f>
        <v>8.0508474576271201E-3</v>
      </c>
      <c r="H63" s="24">
        <f>SUM(H4:H62)</f>
        <v>4607907</v>
      </c>
    </row>
    <row r="64" spans="1:8" x14ac:dyDescent="0.35">
      <c r="A64" s="46" t="s">
        <v>273</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A4A7C-A3CF-496B-8A2F-BF0B003519AE}">
  <sheetPr codeName="Sheet184"/>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5" customHeight="1" x14ac:dyDescent="0.35">
      <c r="A1" s="44" t="s">
        <v>309</v>
      </c>
      <c r="B1" s="44"/>
      <c r="C1" s="44"/>
      <c r="D1" s="44"/>
      <c r="E1" s="44"/>
      <c r="F1" s="44"/>
      <c r="G1" s="44"/>
      <c r="H1" s="44"/>
    </row>
    <row r="2" spans="1:8" ht="20" x14ac:dyDescent="0.4">
      <c r="A2" s="48" t="s">
        <v>249</v>
      </c>
      <c r="B2" s="48"/>
      <c r="C2" s="48"/>
      <c r="D2" s="48"/>
      <c r="E2" s="48"/>
      <c r="F2" s="48"/>
      <c r="G2" s="48"/>
      <c r="H2" s="48"/>
    </row>
    <row r="3" spans="1:8" s="1" customFormat="1" ht="50.15" customHeight="1" x14ac:dyDescent="0.35">
      <c r="A3" s="9" t="s">
        <v>0</v>
      </c>
      <c r="B3" s="13" t="s">
        <v>149</v>
      </c>
      <c r="C3" s="15" t="s">
        <v>150</v>
      </c>
      <c r="D3" s="13" t="s">
        <v>151</v>
      </c>
      <c r="E3" s="15" t="s">
        <v>152</v>
      </c>
      <c r="F3" s="13" t="s">
        <v>153</v>
      </c>
      <c r="G3" s="15" t="s">
        <v>154</v>
      </c>
      <c r="H3" s="19" t="s">
        <v>155</v>
      </c>
    </row>
    <row r="4" spans="1:8" x14ac:dyDescent="0.35">
      <c r="A4" s="3" t="s">
        <v>6</v>
      </c>
      <c r="B4" s="29">
        <v>70476</v>
      </c>
      <c r="C4" s="30">
        <v>0.92400000000000004</v>
      </c>
      <c r="D4" s="29">
        <v>0</v>
      </c>
      <c r="E4" s="30">
        <v>0</v>
      </c>
      <c r="F4" s="29">
        <v>5805</v>
      </c>
      <c r="G4" s="30">
        <v>7.5999999999999998E-2</v>
      </c>
      <c r="H4" s="31">
        <v>76281</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213751</v>
      </c>
      <c r="C7" s="30">
        <v>0.95099999999999996</v>
      </c>
      <c r="D7" s="29">
        <v>0</v>
      </c>
      <c r="E7" s="30">
        <v>0</v>
      </c>
      <c r="F7" s="29">
        <v>10947</v>
      </c>
      <c r="G7" s="30">
        <v>4.9000000000000002E-2</v>
      </c>
      <c r="H7" s="31">
        <v>224698</v>
      </c>
    </row>
    <row r="8" spans="1:8" x14ac:dyDescent="0.35">
      <c r="A8" s="3" t="s">
        <v>10</v>
      </c>
      <c r="B8" s="29">
        <v>0</v>
      </c>
      <c r="C8" s="30">
        <v>0</v>
      </c>
      <c r="D8" s="29">
        <v>0</v>
      </c>
      <c r="E8" s="30">
        <v>0</v>
      </c>
      <c r="F8" s="29">
        <v>0</v>
      </c>
      <c r="G8" s="30">
        <v>0</v>
      </c>
      <c r="H8" s="31">
        <v>0</v>
      </c>
    </row>
    <row r="9" spans="1:8" x14ac:dyDescent="0.35">
      <c r="A9" s="3" t="s">
        <v>11</v>
      </c>
      <c r="B9" s="29">
        <v>47684</v>
      </c>
      <c r="C9" s="30">
        <v>1</v>
      </c>
      <c r="D9" s="29">
        <v>0</v>
      </c>
      <c r="E9" s="30">
        <v>0</v>
      </c>
      <c r="F9" s="29">
        <v>0</v>
      </c>
      <c r="G9" s="30">
        <v>0</v>
      </c>
      <c r="H9" s="31">
        <v>47684</v>
      </c>
    </row>
    <row r="10" spans="1:8" x14ac:dyDescent="0.35">
      <c r="A10" s="3" t="s">
        <v>12</v>
      </c>
      <c r="B10" s="29">
        <v>237085</v>
      </c>
      <c r="C10" s="30">
        <v>0.73299999999999998</v>
      </c>
      <c r="D10" s="29">
        <v>0</v>
      </c>
      <c r="E10" s="30">
        <v>0</v>
      </c>
      <c r="F10" s="29">
        <v>86192</v>
      </c>
      <c r="G10" s="30">
        <v>0.26700000000000002</v>
      </c>
      <c r="H10" s="31">
        <v>323277</v>
      </c>
    </row>
    <row r="11" spans="1:8" x14ac:dyDescent="0.35">
      <c r="A11" s="3" t="s">
        <v>13</v>
      </c>
      <c r="B11" s="29">
        <v>10725</v>
      </c>
      <c r="C11" s="30">
        <v>1</v>
      </c>
      <c r="D11" s="29">
        <v>0</v>
      </c>
      <c r="E11" s="30">
        <v>0</v>
      </c>
      <c r="F11" s="29">
        <v>0</v>
      </c>
      <c r="G11" s="30">
        <v>0</v>
      </c>
      <c r="H11" s="31">
        <v>10725</v>
      </c>
    </row>
    <row r="12" spans="1:8" x14ac:dyDescent="0.35">
      <c r="A12" s="3" t="s">
        <v>14</v>
      </c>
      <c r="B12" s="29">
        <v>0</v>
      </c>
      <c r="C12" s="30">
        <v>0</v>
      </c>
      <c r="D12" s="29">
        <v>0</v>
      </c>
      <c r="E12" s="30">
        <v>0</v>
      </c>
      <c r="F12" s="29">
        <v>0</v>
      </c>
      <c r="G12" s="30">
        <v>0</v>
      </c>
      <c r="H12" s="31">
        <v>0</v>
      </c>
    </row>
    <row r="13" spans="1:8" x14ac:dyDescent="0.35">
      <c r="A13" s="3" t="s">
        <v>15</v>
      </c>
      <c r="B13" s="29">
        <v>288607</v>
      </c>
      <c r="C13" s="30">
        <v>0.97899999999999998</v>
      </c>
      <c r="D13" s="29">
        <v>0</v>
      </c>
      <c r="E13" s="30">
        <v>0</v>
      </c>
      <c r="F13" s="29">
        <v>6125</v>
      </c>
      <c r="G13" s="30">
        <v>2.1000000000000001E-2</v>
      </c>
      <c r="H13" s="31">
        <v>294732</v>
      </c>
    </row>
    <row r="14" spans="1:8" x14ac:dyDescent="0.35">
      <c r="A14" s="3" t="s">
        <v>16</v>
      </c>
      <c r="B14" s="29">
        <v>0</v>
      </c>
      <c r="C14" s="30">
        <v>0</v>
      </c>
      <c r="D14" s="29">
        <v>0</v>
      </c>
      <c r="E14" s="30">
        <v>0</v>
      </c>
      <c r="F14" s="29">
        <v>0</v>
      </c>
      <c r="G14" s="30">
        <v>0</v>
      </c>
      <c r="H14" s="31">
        <v>0</v>
      </c>
    </row>
    <row r="15" spans="1:8" x14ac:dyDescent="0.35">
      <c r="A15" s="3" t="s">
        <v>17</v>
      </c>
      <c r="B15" s="29">
        <v>31953</v>
      </c>
      <c r="C15" s="30">
        <v>1</v>
      </c>
      <c r="D15" s="29">
        <v>0</v>
      </c>
      <c r="E15" s="30">
        <v>0</v>
      </c>
      <c r="F15" s="29">
        <v>0</v>
      </c>
      <c r="G15" s="30">
        <v>0</v>
      </c>
      <c r="H15" s="31">
        <v>31953</v>
      </c>
    </row>
    <row r="16" spans="1:8" x14ac:dyDescent="0.35">
      <c r="A16" s="3" t="s">
        <v>18</v>
      </c>
      <c r="B16" s="29">
        <v>0</v>
      </c>
      <c r="C16" s="30">
        <v>0</v>
      </c>
      <c r="D16" s="29">
        <v>0</v>
      </c>
      <c r="E16" s="30">
        <v>0</v>
      </c>
      <c r="F16" s="29">
        <v>0</v>
      </c>
      <c r="G16" s="30">
        <v>0</v>
      </c>
      <c r="H16" s="31">
        <v>0</v>
      </c>
    </row>
    <row r="17" spans="1:8" x14ac:dyDescent="0.35">
      <c r="A17" s="3" t="s">
        <v>19</v>
      </c>
      <c r="B17" s="29">
        <v>0</v>
      </c>
      <c r="C17" s="30">
        <v>0</v>
      </c>
      <c r="D17" s="29">
        <v>0</v>
      </c>
      <c r="E17" s="30">
        <v>0</v>
      </c>
      <c r="F17" s="29">
        <v>0</v>
      </c>
      <c r="G17" s="30">
        <v>0</v>
      </c>
      <c r="H17" s="31">
        <v>0</v>
      </c>
    </row>
    <row r="18" spans="1:8" x14ac:dyDescent="0.35">
      <c r="A18" s="3" t="s">
        <v>20</v>
      </c>
      <c r="B18" s="29">
        <v>362943</v>
      </c>
      <c r="C18" s="30">
        <v>0.95199999999999996</v>
      </c>
      <c r="D18" s="29">
        <v>0</v>
      </c>
      <c r="E18" s="30">
        <v>0</v>
      </c>
      <c r="F18" s="29">
        <v>18500</v>
      </c>
      <c r="G18" s="30">
        <v>4.9000000000000002E-2</v>
      </c>
      <c r="H18" s="31">
        <v>381443</v>
      </c>
    </row>
    <row r="19" spans="1:8" x14ac:dyDescent="0.35">
      <c r="A19" s="3" t="s">
        <v>21</v>
      </c>
      <c r="B19" s="29">
        <v>63859</v>
      </c>
      <c r="C19" s="30">
        <v>1</v>
      </c>
      <c r="D19" s="29">
        <v>0</v>
      </c>
      <c r="E19" s="30">
        <v>0</v>
      </c>
      <c r="F19" s="29">
        <v>0</v>
      </c>
      <c r="G19" s="30">
        <v>0</v>
      </c>
      <c r="H19" s="31">
        <v>63859</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1695926</v>
      </c>
      <c r="C22" s="30">
        <v>0.97599999999999998</v>
      </c>
      <c r="D22" s="29">
        <v>0</v>
      </c>
      <c r="E22" s="30">
        <v>0</v>
      </c>
      <c r="F22" s="29">
        <v>41571</v>
      </c>
      <c r="G22" s="30">
        <v>2.4E-2</v>
      </c>
      <c r="H22" s="31">
        <v>1737497</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52810</v>
      </c>
      <c r="C26" s="30">
        <v>1</v>
      </c>
      <c r="D26" s="29">
        <v>0</v>
      </c>
      <c r="E26" s="30">
        <v>0</v>
      </c>
      <c r="F26" s="29">
        <v>0</v>
      </c>
      <c r="G26" s="30">
        <v>0</v>
      </c>
      <c r="H26" s="31">
        <v>52810</v>
      </c>
    </row>
    <row r="27" spans="1:8" x14ac:dyDescent="0.35">
      <c r="A27" s="3" t="s">
        <v>29</v>
      </c>
      <c r="B27" s="29">
        <v>120253</v>
      </c>
      <c r="C27" s="30">
        <v>0.998</v>
      </c>
      <c r="D27" s="29">
        <v>0</v>
      </c>
      <c r="E27" s="30">
        <v>0</v>
      </c>
      <c r="F27" s="29">
        <v>219</v>
      </c>
      <c r="G27" s="30">
        <v>2E-3</v>
      </c>
      <c r="H27" s="31">
        <v>120472</v>
      </c>
    </row>
    <row r="28" spans="1:8" x14ac:dyDescent="0.35">
      <c r="A28" s="3" t="s">
        <v>30</v>
      </c>
      <c r="B28" s="29">
        <v>8521</v>
      </c>
      <c r="C28" s="30">
        <v>1</v>
      </c>
      <c r="D28" s="29">
        <v>0</v>
      </c>
      <c r="E28" s="30">
        <v>0</v>
      </c>
      <c r="F28" s="29">
        <v>0</v>
      </c>
      <c r="G28" s="30">
        <v>0</v>
      </c>
      <c r="H28" s="31">
        <v>8521</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145425</v>
      </c>
      <c r="C33" s="30">
        <v>0.871</v>
      </c>
      <c r="D33" s="29">
        <v>0</v>
      </c>
      <c r="E33" s="30">
        <v>0</v>
      </c>
      <c r="F33" s="29">
        <v>21512</v>
      </c>
      <c r="G33" s="30">
        <v>0.129</v>
      </c>
      <c r="H33" s="31">
        <v>166937</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0</v>
      </c>
      <c r="C36" s="30">
        <v>0</v>
      </c>
      <c r="D36" s="29">
        <v>0</v>
      </c>
      <c r="E36" s="30">
        <v>0</v>
      </c>
      <c r="F36" s="29">
        <v>0</v>
      </c>
      <c r="G36" s="30">
        <v>0</v>
      </c>
      <c r="H36" s="31">
        <v>0</v>
      </c>
    </row>
    <row r="37" spans="1:8" x14ac:dyDescent="0.35">
      <c r="A37" s="3" t="s">
        <v>39</v>
      </c>
      <c r="B37" s="29">
        <v>523097</v>
      </c>
      <c r="C37" s="30">
        <v>0.88100000000000001</v>
      </c>
      <c r="D37" s="29">
        <v>0</v>
      </c>
      <c r="E37" s="30">
        <v>0</v>
      </c>
      <c r="F37" s="29">
        <v>70718</v>
      </c>
      <c r="G37" s="30">
        <v>0.11899999999999999</v>
      </c>
      <c r="H37" s="31">
        <v>593815</v>
      </c>
    </row>
    <row r="38" spans="1:8" x14ac:dyDescent="0.35">
      <c r="A38" s="3" t="s">
        <v>40</v>
      </c>
      <c r="B38" s="29">
        <v>0</v>
      </c>
      <c r="C38" s="30">
        <v>0</v>
      </c>
      <c r="D38" s="29">
        <v>0</v>
      </c>
      <c r="E38" s="30">
        <v>0</v>
      </c>
      <c r="F38" s="29">
        <v>0</v>
      </c>
      <c r="G38" s="30">
        <v>0</v>
      </c>
      <c r="H38" s="31">
        <v>0</v>
      </c>
    </row>
    <row r="39" spans="1:8" x14ac:dyDescent="0.35">
      <c r="A39" s="3" t="s">
        <v>41</v>
      </c>
      <c r="B39" s="29">
        <v>4808</v>
      </c>
      <c r="C39" s="30">
        <v>1</v>
      </c>
      <c r="D39" s="29">
        <v>0</v>
      </c>
      <c r="E39" s="30">
        <v>0</v>
      </c>
      <c r="F39" s="29">
        <v>0</v>
      </c>
      <c r="G39" s="30">
        <v>0</v>
      </c>
      <c r="H39" s="31">
        <v>4808</v>
      </c>
    </row>
    <row r="40" spans="1:8" x14ac:dyDescent="0.35">
      <c r="A40" s="3" t="s">
        <v>42</v>
      </c>
      <c r="B40" s="29">
        <v>1888954</v>
      </c>
      <c r="C40" s="30">
        <v>0.92200000000000004</v>
      </c>
      <c r="D40" s="29">
        <v>0</v>
      </c>
      <c r="E40" s="30">
        <v>0</v>
      </c>
      <c r="F40" s="29">
        <v>160692</v>
      </c>
      <c r="G40" s="30">
        <v>7.8E-2</v>
      </c>
      <c r="H40" s="31">
        <v>2049646</v>
      </c>
    </row>
    <row r="41" spans="1:8" x14ac:dyDescent="0.35">
      <c r="A41" s="3" t="s">
        <v>43</v>
      </c>
      <c r="B41" s="29">
        <v>100280</v>
      </c>
      <c r="C41" s="30">
        <v>0.84</v>
      </c>
      <c r="D41" s="29">
        <v>0</v>
      </c>
      <c r="E41" s="30">
        <v>0</v>
      </c>
      <c r="F41" s="29">
        <v>19081</v>
      </c>
      <c r="G41" s="30">
        <v>0.16</v>
      </c>
      <c r="H41" s="31">
        <v>119361</v>
      </c>
    </row>
    <row r="42" spans="1:8" x14ac:dyDescent="0.35">
      <c r="A42" s="3" t="s">
        <v>44</v>
      </c>
      <c r="B42" s="29">
        <v>652923</v>
      </c>
      <c r="C42" s="30">
        <v>0.94</v>
      </c>
      <c r="D42" s="29">
        <v>0</v>
      </c>
      <c r="E42" s="30">
        <v>0</v>
      </c>
      <c r="F42" s="29">
        <v>41721</v>
      </c>
      <c r="G42" s="30">
        <v>0.06</v>
      </c>
      <c r="H42" s="31">
        <v>694644</v>
      </c>
    </row>
    <row r="43" spans="1:8" x14ac:dyDescent="0.35">
      <c r="A43" s="3" t="s">
        <v>45</v>
      </c>
      <c r="B43" s="29">
        <v>101687</v>
      </c>
      <c r="C43" s="30">
        <v>0.94799999999999995</v>
      </c>
      <c r="D43" s="29">
        <v>0</v>
      </c>
      <c r="E43" s="30">
        <v>0</v>
      </c>
      <c r="F43" s="29">
        <v>5597</v>
      </c>
      <c r="G43" s="30">
        <v>5.1999999999999998E-2</v>
      </c>
      <c r="H43" s="31">
        <v>107284</v>
      </c>
    </row>
    <row r="44" spans="1:8" x14ac:dyDescent="0.35">
      <c r="A44" s="3" t="s">
        <v>46</v>
      </c>
      <c r="B44" s="29">
        <v>0</v>
      </c>
      <c r="C44" s="30">
        <v>0</v>
      </c>
      <c r="D44" s="29">
        <v>0</v>
      </c>
      <c r="E44" s="30">
        <v>0</v>
      </c>
      <c r="F44" s="29">
        <v>0</v>
      </c>
      <c r="G44" s="30">
        <v>0</v>
      </c>
      <c r="H44" s="31">
        <v>0</v>
      </c>
    </row>
    <row r="45" spans="1:8" x14ac:dyDescent="0.35">
      <c r="A45" s="3" t="s">
        <v>47</v>
      </c>
      <c r="B45" s="29">
        <v>168877</v>
      </c>
      <c r="C45" s="30">
        <v>0.98099999999999998</v>
      </c>
      <c r="D45" s="29">
        <v>0</v>
      </c>
      <c r="E45" s="30">
        <v>0</v>
      </c>
      <c r="F45" s="29">
        <v>3351</v>
      </c>
      <c r="G45" s="30">
        <v>0.02</v>
      </c>
      <c r="H45" s="31">
        <v>172228</v>
      </c>
    </row>
    <row r="46" spans="1:8" x14ac:dyDescent="0.35">
      <c r="A46" s="3" t="s">
        <v>48</v>
      </c>
      <c r="B46" s="29">
        <v>201656</v>
      </c>
      <c r="C46" s="30">
        <v>0.82499999999999996</v>
      </c>
      <c r="D46" s="29">
        <v>0</v>
      </c>
      <c r="E46" s="30">
        <v>0</v>
      </c>
      <c r="F46" s="29">
        <v>42707</v>
      </c>
      <c r="G46" s="30">
        <v>0.17499999999999999</v>
      </c>
      <c r="H46" s="31">
        <v>244363</v>
      </c>
    </row>
    <row r="47" spans="1:8" x14ac:dyDescent="0.35">
      <c r="A47" s="3" t="s">
        <v>49</v>
      </c>
      <c r="B47" s="29">
        <v>338641</v>
      </c>
      <c r="C47" s="30">
        <v>0.98499999999999999</v>
      </c>
      <c r="D47" s="29">
        <v>0</v>
      </c>
      <c r="E47" s="30">
        <v>0</v>
      </c>
      <c r="F47" s="29">
        <v>5176</v>
      </c>
      <c r="G47" s="30">
        <v>1.4999999999999999E-2</v>
      </c>
      <c r="H47" s="31">
        <v>343817</v>
      </c>
    </row>
    <row r="48" spans="1:8" x14ac:dyDescent="0.35">
      <c r="A48" s="3" t="s">
        <v>50</v>
      </c>
      <c r="B48" s="29">
        <v>128679</v>
      </c>
      <c r="C48" s="30">
        <v>1</v>
      </c>
      <c r="D48" s="29">
        <v>0</v>
      </c>
      <c r="E48" s="30">
        <v>0</v>
      </c>
      <c r="F48" s="29">
        <v>0</v>
      </c>
      <c r="G48" s="30">
        <v>0</v>
      </c>
      <c r="H48" s="31">
        <v>128679</v>
      </c>
    </row>
    <row r="49" spans="1:8" x14ac:dyDescent="0.35">
      <c r="A49" s="3" t="s">
        <v>51</v>
      </c>
      <c r="B49" s="29">
        <v>0</v>
      </c>
      <c r="C49" s="30">
        <v>0</v>
      </c>
      <c r="D49" s="29">
        <v>0</v>
      </c>
      <c r="E49" s="30">
        <v>0</v>
      </c>
      <c r="F49" s="29">
        <v>0</v>
      </c>
      <c r="G49" s="30">
        <v>0</v>
      </c>
      <c r="H49" s="31">
        <v>0</v>
      </c>
    </row>
    <row r="50" spans="1:8" x14ac:dyDescent="0.35">
      <c r="A50" s="3" t="s">
        <v>52</v>
      </c>
      <c r="B50" s="29">
        <v>7744</v>
      </c>
      <c r="C50" s="30">
        <v>1</v>
      </c>
      <c r="D50" s="29">
        <v>0</v>
      </c>
      <c r="E50" s="30">
        <v>0</v>
      </c>
      <c r="F50" s="29">
        <v>0</v>
      </c>
      <c r="G50" s="30">
        <v>0</v>
      </c>
      <c r="H50" s="31">
        <v>7744</v>
      </c>
    </row>
    <row r="51" spans="1:8" x14ac:dyDescent="0.35">
      <c r="A51" s="3" t="s">
        <v>53</v>
      </c>
      <c r="B51" s="29">
        <v>153631</v>
      </c>
      <c r="C51" s="30">
        <v>0.80600000000000005</v>
      </c>
      <c r="D51" s="29">
        <v>0</v>
      </c>
      <c r="E51" s="30">
        <v>0</v>
      </c>
      <c r="F51" s="29">
        <v>36945</v>
      </c>
      <c r="G51" s="30">
        <v>0.19400000000000001</v>
      </c>
      <c r="H51" s="31">
        <v>190576</v>
      </c>
    </row>
    <row r="52" spans="1:8" x14ac:dyDescent="0.35">
      <c r="A52" s="3" t="s">
        <v>54</v>
      </c>
      <c r="B52" s="29">
        <v>170129</v>
      </c>
      <c r="C52" s="30">
        <v>0.89700000000000002</v>
      </c>
      <c r="D52" s="29">
        <v>0</v>
      </c>
      <c r="E52" s="30">
        <v>0</v>
      </c>
      <c r="F52" s="29">
        <v>19542</v>
      </c>
      <c r="G52" s="30">
        <v>0.10299999999999999</v>
      </c>
      <c r="H52" s="31">
        <v>189671</v>
      </c>
    </row>
    <row r="53" spans="1:8" x14ac:dyDescent="0.35">
      <c r="A53" s="3" t="s">
        <v>55</v>
      </c>
      <c r="B53" s="29">
        <v>673235</v>
      </c>
      <c r="C53" s="30">
        <v>0.96099999999999997</v>
      </c>
      <c r="D53" s="29">
        <v>0</v>
      </c>
      <c r="E53" s="30">
        <v>0</v>
      </c>
      <c r="F53" s="29">
        <v>27287</v>
      </c>
      <c r="G53" s="30">
        <v>3.9E-2</v>
      </c>
      <c r="H53" s="31">
        <v>700522</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3061</v>
      </c>
      <c r="C56" s="30">
        <v>1</v>
      </c>
      <c r="D56" s="29">
        <v>0</v>
      </c>
      <c r="E56" s="30">
        <v>0</v>
      </c>
      <c r="F56" s="29">
        <v>0</v>
      </c>
      <c r="G56" s="30">
        <v>0</v>
      </c>
      <c r="H56" s="31">
        <v>3061</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697789</v>
      </c>
      <c r="C59" s="30">
        <v>0.92700000000000005</v>
      </c>
      <c r="D59" s="29">
        <v>0</v>
      </c>
      <c r="E59" s="30">
        <v>0</v>
      </c>
      <c r="F59" s="29">
        <v>55155</v>
      </c>
      <c r="G59" s="30">
        <v>7.2999999999999995E-2</v>
      </c>
      <c r="H59" s="31">
        <v>752944</v>
      </c>
    </row>
    <row r="60" spans="1:8" x14ac:dyDescent="0.35">
      <c r="A60" s="3" t="s">
        <v>62</v>
      </c>
      <c r="B60" s="29">
        <v>0</v>
      </c>
      <c r="C60" s="30">
        <v>0</v>
      </c>
      <c r="D60" s="29">
        <v>0</v>
      </c>
      <c r="E60" s="30">
        <v>0</v>
      </c>
      <c r="F60" s="29">
        <v>0</v>
      </c>
      <c r="G60" s="30">
        <v>0</v>
      </c>
      <c r="H60" s="31">
        <v>0</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156</v>
      </c>
      <c r="B63" s="24">
        <f>SUM(B4:B62)</f>
        <v>9165209</v>
      </c>
      <c r="C63" s="25">
        <f>AVERAGE(C4:C62)</f>
        <v>0.47961016949152541</v>
      </c>
      <c r="D63" s="24">
        <f>SUM(D4:D62)</f>
        <v>0</v>
      </c>
      <c r="E63" s="25">
        <f>AVERAGE(E4:E62)</f>
        <v>0</v>
      </c>
      <c r="F63" s="24">
        <f>SUM(F4:F62)</f>
        <v>678843</v>
      </c>
      <c r="G63" s="25">
        <f>AVERAGE(G4:G62)</f>
        <v>2.8898305084745762E-2</v>
      </c>
      <c r="H63" s="24">
        <f>SUM(H4:H62)</f>
        <v>9844052</v>
      </c>
    </row>
    <row r="64" spans="1:8" x14ac:dyDescent="0.35">
      <c r="A64" s="46" t="s">
        <v>275</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43F8E-04B2-4BCA-B57A-D9FE9AC69D0C}">
  <sheetPr codeName="Sheet185"/>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5" customHeight="1" x14ac:dyDescent="0.35">
      <c r="A1" s="44" t="s">
        <v>310</v>
      </c>
      <c r="B1" s="44"/>
      <c r="C1" s="44"/>
      <c r="D1" s="44"/>
      <c r="E1" s="44"/>
      <c r="F1" s="44"/>
      <c r="G1" s="44"/>
      <c r="H1" s="44"/>
    </row>
    <row r="2" spans="1:8" ht="20" x14ac:dyDescent="0.4">
      <c r="A2" s="48" t="s">
        <v>250</v>
      </c>
      <c r="B2" s="48"/>
      <c r="C2" s="48"/>
      <c r="D2" s="48"/>
      <c r="E2" s="48"/>
      <c r="F2" s="48"/>
      <c r="G2" s="48"/>
      <c r="H2" s="48"/>
    </row>
    <row r="3" spans="1:8" s="1" customFormat="1" ht="50.15" customHeight="1" x14ac:dyDescent="0.35">
      <c r="A3" s="9" t="s">
        <v>0</v>
      </c>
      <c r="B3" s="13" t="s">
        <v>157</v>
      </c>
      <c r="C3" s="15" t="s">
        <v>158</v>
      </c>
      <c r="D3" s="13" t="s">
        <v>159</v>
      </c>
      <c r="E3" s="15" t="s">
        <v>160</v>
      </c>
      <c r="F3" s="13" t="s">
        <v>161</v>
      </c>
      <c r="G3" s="15" t="s">
        <v>162</v>
      </c>
      <c r="H3" s="19" t="s">
        <v>163</v>
      </c>
    </row>
    <row r="4" spans="1:8" x14ac:dyDescent="0.35">
      <c r="A4" s="3" t="s">
        <v>6</v>
      </c>
      <c r="B4" s="29">
        <v>116875</v>
      </c>
      <c r="C4" s="30">
        <v>0.84699999999999998</v>
      </c>
      <c r="D4" s="29">
        <v>0</v>
      </c>
      <c r="E4" s="30">
        <v>0</v>
      </c>
      <c r="F4" s="29">
        <v>21055</v>
      </c>
      <c r="G4" s="30">
        <v>0.153</v>
      </c>
      <c r="H4" s="31">
        <v>137930</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255948</v>
      </c>
      <c r="C7" s="30">
        <v>0.97</v>
      </c>
      <c r="D7" s="29">
        <v>0</v>
      </c>
      <c r="E7" s="30">
        <v>0</v>
      </c>
      <c r="F7" s="29">
        <v>7810</v>
      </c>
      <c r="G7" s="30">
        <v>0.03</v>
      </c>
      <c r="H7" s="31">
        <v>263758</v>
      </c>
    </row>
    <row r="8" spans="1:8" x14ac:dyDescent="0.35">
      <c r="A8" s="3" t="s">
        <v>10</v>
      </c>
      <c r="B8" s="29">
        <v>0</v>
      </c>
      <c r="C8" s="30">
        <v>0</v>
      </c>
      <c r="D8" s="29">
        <v>0</v>
      </c>
      <c r="E8" s="30">
        <v>0</v>
      </c>
      <c r="F8" s="29">
        <v>0</v>
      </c>
      <c r="G8" s="30">
        <v>0</v>
      </c>
      <c r="H8" s="31">
        <v>0</v>
      </c>
    </row>
    <row r="9" spans="1:8" x14ac:dyDescent="0.35">
      <c r="A9" s="3" t="s">
        <v>11</v>
      </c>
      <c r="B9" s="29">
        <v>59417</v>
      </c>
      <c r="C9" s="30">
        <v>1</v>
      </c>
      <c r="D9" s="29">
        <v>0</v>
      </c>
      <c r="E9" s="30">
        <v>0</v>
      </c>
      <c r="F9" s="29">
        <v>0</v>
      </c>
      <c r="G9" s="30">
        <v>0</v>
      </c>
      <c r="H9" s="31">
        <v>59417</v>
      </c>
    </row>
    <row r="10" spans="1:8" x14ac:dyDescent="0.35">
      <c r="A10" s="3" t="s">
        <v>12</v>
      </c>
      <c r="B10" s="29">
        <v>436866</v>
      </c>
      <c r="C10" s="30">
        <v>0.70099999999999996</v>
      </c>
      <c r="D10" s="29">
        <v>0</v>
      </c>
      <c r="E10" s="30">
        <v>0</v>
      </c>
      <c r="F10" s="29">
        <v>186239</v>
      </c>
      <c r="G10" s="30">
        <v>0.29899999999999999</v>
      </c>
      <c r="H10" s="31">
        <v>623105</v>
      </c>
    </row>
    <row r="11" spans="1:8" x14ac:dyDescent="0.35">
      <c r="A11" s="3" t="s">
        <v>13</v>
      </c>
      <c r="B11" s="29">
        <v>17355</v>
      </c>
      <c r="C11" s="30">
        <v>1</v>
      </c>
      <c r="D11" s="29">
        <v>0</v>
      </c>
      <c r="E11" s="30">
        <v>0</v>
      </c>
      <c r="F11" s="29">
        <v>0</v>
      </c>
      <c r="G11" s="30">
        <v>0</v>
      </c>
      <c r="H11" s="31">
        <v>17355</v>
      </c>
    </row>
    <row r="12" spans="1:8" x14ac:dyDescent="0.35">
      <c r="A12" s="3" t="s">
        <v>14</v>
      </c>
      <c r="B12" s="29">
        <v>0</v>
      </c>
      <c r="C12" s="30">
        <v>0</v>
      </c>
      <c r="D12" s="29">
        <v>0</v>
      </c>
      <c r="E12" s="30">
        <v>0</v>
      </c>
      <c r="F12" s="29">
        <v>0</v>
      </c>
      <c r="G12" s="30">
        <v>0</v>
      </c>
      <c r="H12" s="31">
        <v>0</v>
      </c>
    </row>
    <row r="13" spans="1:8" x14ac:dyDescent="0.35">
      <c r="A13" s="3" t="s">
        <v>15</v>
      </c>
      <c r="B13" s="29">
        <v>452347</v>
      </c>
      <c r="C13" s="30">
        <v>0.98599999999999999</v>
      </c>
      <c r="D13" s="29">
        <v>0</v>
      </c>
      <c r="E13" s="30">
        <v>0</v>
      </c>
      <c r="F13" s="29">
        <v>6450</v>
      </c>
      <c r="G13" s="30">
        <v>1.4E-2</v>
      </c>
      <c r="H13" s="31">
        <v>458797</v>
      </c>
    </row>
    <row r="14" spans="1:8" x14ac:dyDescent="0.35">
      <c r="A14" s="3" t="s">
        <v>16</v>
      </c>
      <c r="B14" s="29">
        <v>0</v>
      </c>
      <c r="C14" s="30">
        <v>0</v>
      </c>
      <c r="D14" s="29">
        <v>0</v>
      </c>
      <c r="E14" s="30">
        <v>0</v>
      </c>
      <c r="F14" s="29">
        <v>0</v>
      </c>
      <c r="G14" s="30">
        <v>0</v>
      </c>
      <c r="H14" s="31">
        <v>0</v>
      </c>
    </row>
    <row r="15" spans="1:8" x14ac:dyDescent="0.35">
      <c r="A15" s="3" t="s">
        <v>17</v>
      </c>
      <c r="B15" s="29">
        <v>59808</v>
      </c>
      <c r="C15" s="30">
        <v>1</v>
      </c>
      <c r="D15" s="29">
        <v>0</v>
      </c>
      <c r="E15" s="30">
        <v>0</v>
      </c>
      <c r="F15" s="29">
        <v>0</v>
      </c>
      <c r="G15" s="30">
        <v>0</v>
      </c>
      <c r="H15" s="31">
        <v>59808</v>
      </c>
    </row>
    <row r="16" spans="1:8" x14ac:dyDescent="0.35">
      <c r="A16" s="3" t="s">
        <v>18</v>
      </c>
      <c r="B16" s="29">
        <v>0</v>
      </c>
      <c r="C16" s="30">
        <v>0</v>
      </c>
      <c r="D16" s="29">
        <v>0</v>
      </c>
      <c r="E16" s="30">
        <v>0</v>
      </c>
      <c r="F16" s="29">
        <v>0</v>
      </c>
      <c r="G16" s="30">
        <v>0</v>
      </c>
      <c r="H16" s="31">
        <v>0</v>
      </c>
    </row>
    <row r="17" spans="1:8" x14ac:dyDescent="0.35">
      <c r="A17" s="3" t="s">
        <v>19</v>
      </c>
      <c r="B17" s="29">
        <v>0</v>
      </c>
      <c r="C17" s="30">
        <v>0</v>
      </c>
      <c r="D17" s="29">
        <v>0</v>
      </c>
      <c r="E17" s="30">
        <v>0</v>
      </c>
      <c r="F17" s="29">
        <v>0</v>
      </c>
      <c r="G17" s="30">
        <v>0</v>
      </c>
      <c r="H17" s="31">
        <v>0</v>
      </c>
    </row>
    <row r="18" spans="1:8" x14ac:dyDescent="0.35">
      <c r="A18" s="3" t="s">
        <v>20</v>
      </c>
      <c r="B18" s="29">
        <v>535708</v>
      </c>
      <c r="C18" s="30">
        <v>0.96299999999999997</v>
      </c>
      <c r="D18" s="29">
        <v>0</v>
      </c>
      <c r="E18" s="30">
        <v>0</v>
      </c>
      <c r="F18" s="29">
        <v>20838</v>
      </c>
      <c r="G18" s="30">
        <v>3.6999999999999998E-2</v>
      </c>
      <c r="H18" s="31">
        <v>556546</v>
      </c>
    </row>
    <row r="19" spans="1:8" x14ac:dyDescent="0.35">
      <c r="A19" s="3" t="s">
        <v>21</v>
      </c>
      <c r="B19" s="29">
        <v>104189</v>
      </c>
      <c r="C19" s="30">
        <v>1</v>
      </c>
      <c r="D19" s="29">
        <v>0</v>
      </c>
      <c r="E19" s="30">
        <v>0</v>
      </c>
      <c r="F19" s="29">
        <v>0</v>
      </c>
      <c r="G19" s="30">
        <v>0</v>
      </c>
      <c r="H19" s="31">
        <v>104189</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3417166</v>
      </c>
      <c r="C22" s="30">
        <v>0.97099999999999997</v>
      </c>
      <c r="D22" s="29">
        <v>0</v>
      </c>
      <c r="E22" s="30">
        <v>0</v>
      </c>
      <c r="F22" s="29">
        <v>103120</v>
      </c>
      <c r="G22" s="30">
        <v>2.9000000000000001E-2</v>
      </c>
      <c r="H22" s="31">
        <v>3520286</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83427</v>
      </c>
      <c r="C26" s="30">
        <v>1</v>
      </c>
      <c r="D26" s="29">
        <v>0</v>
      </c>
      <c r="E26" s="30">
        <v>0</v>
      </c>
      <c r="F26" s="29">
        <v>0</v>
      </c>
      <c r="G26" s="30">
        <v>0</v>
      </c>
      <c r="H26" s="31">
        <v>83427</v>
      </c>
    </row>
    <row r="27" spans="1:8" x14ac:dyDescent="0.35">
      <c r="A27" s="3" t="s">
        <v>29</v>
      </c>
      <c r="B27" s="29">
        <v>222249</v>
      </c>
      <c r="C27" s="30">
        <v>0.995</v>
      </c>
      <c r="D27" s="29">
        <v>0</v>
      </c>
      <c r="E27" s="30">
        <v>0</v>
      </c>
      <c r="F27" s="29">
        <v>1029</v>
      </c>
      <c r="G27" s="30">
        <v>5.0000000000000001E-3</v>
      </c>
      <c r="H27" s="31">
        <v>223278</v>
      </c>
    </row>
    <row r="28" spans="1:8" x14ac:dyDescent="0.35">
      <c r="A28" s="3" t="s">
        <v>30</v>
      </c>
      <c r="B28" s="29">
        <v>11378</v>
      </c>
      <c r="C28" s="30">
        <v>1</v>
      </c>
      <c r="D28" s="29">
        <v>0</v>
      </c>
      <c r="E28" s="30">
        <v>0</v>
      </c>
      <c r="F28" s="29">
        <v>0</v>
      </c>
      <c r="G28" s="30">
        <v>0</v>
      </c>
      <c r="H28" s="31">
        <v>11378</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191783</v>
      </c>
      <c r="C33" s="30">
        <v>0.83499999999999996</v>
      </c>
      <c r="D33" s="29">
        <v>0</v>
      </c>
      <c r="E33" s="30">
        <v>0</v>
      </c>
      <c r="F33" s="29">
        <v>37811</v>
      </c>
      <c r="G33" s="30">
        <v>0.16500000000000001</v>
      </c>
      <c r="H33" s="31">
        <v>229594</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0</v>
      </c>
      <c r="C36" s="30">
        <v>0</v>
      </c>
      <c r="D36" s="29">
        <v>0</v>
      </c>
      <c r="E36" s="30">
        <v>0</v>
      </c>
      <c r="F36" s="29">
        <v>0</v>
      </c>
      <c r="G36" s="30">
        <v>0</v>
      </c>
      <c r="H36" s="31">
        <v>0</v>
      </c>
    </row>
    <row r="37" spans="1:8" x14ac:dyDescent="0.35">
      <c r="A37" s="3" t="s">
        <v>39</v>
      </c>
      <c r="B37" s="29">
        <v>928996</v>
      </c>
      <c r="C37" s="30">
        <v>0.873</v>
      </c>
      <c r="D37" s="29">
        <v>0</v>
      </c>
      <c r="E37" s="30">
        <v>0</v>
      </c>
      <c r="F37" s="29">
        <v>135236</v>
      </c>
      <c r="G37" s="30">
        <v>0.127</v>
      </c>
      <c r="H37" s="31">
        <v>1064232</v>
      </c>
    </row>
    <row r="38" spans="1:8" x14ac:dyDescent="0.35">
      <c r="A38" s="3" t="s">
        <v>40</v>
      </c>
      <c r="B38" s="29">
        <v>0</v>
      </c>
      <c r="C38" s="30">
        <v>0</v>
      </c>
      <c r="D38" s="29">
        <v>0</v>
      </c>
      <c r="E38" s="30">
        <v>0</v>
      </c>
      <c r="F38" s="29">
        <v>0</v>
      </c>
      <c r="G38" s="30">
        <v>0</v>
      </c>
      <c r="H38" s="31">
        <v>0</v>
      </c>
    </row>
    <row r="39" spans="1:8" x14ac:dyDescent="0.35">
      <c r="A39" s="3" t="s">
        <v>41</v>
      </c>
      <c r="B39" s="29">
        <v>5653</v>
      </c>
      <c r="C39" s="30">
        <v>1</v>
      </c>
      <c r="D39" s="29">
        <v>0</v>
      </c>
      <c r="E39" s="30">
        <v>0</v>
      </c>
      <c r="F39" s="29">
        <v>0</v>
      </c>
      <c r="G39" s="30">
        <v>0</v>
      </c>
      <c r="H39" s="31">
        <v>5653</v>
      </c>
    </row>
    <row r="40" spans="1:8" x14ac:dyDescent="0.35">
      <c r="A40" s="3" t="s">
        <v>42</v>
      </c>
      <c r="B40" s="29">
        <v>3430495</v>
      </c>
      <c r="C40" s="30">
        <v>0.92400000000000004</v>
      </c>
      <c r="D40" s="29">
        <v>0</v>
      </c>
      <c r="E40" s="30">
        <v>0</v>
      </c>
      <c r="F40" s="29">
        <v>284076</v>
      </c>
      <c r="G40" s="30">
        <v>7.6999999999999999E-2</v>
      </c>
      <c r="H40" s="31">
        <v>3714571</v>
      </c>
    </row>
    <row r="41" spans="1:8" x14ac:dyDescent="0.35">
      <c r="A41" s="3" t="s">
        <v>43</v>
      </c>
      <c r="B41" s="29">
        <v>357913</v>
      </c>
      <c r="C41" s="30">
        <v>0.88900000000000001</v>
      </c>
      <c r="D41" s="29">
        <v>0</v>
      </c>
      <c r="E41" s="30">
        <v>0</v>
      </c>
      <c r="F41" s="29">
        <v>44761</v>
      </c>
      <c r="G41" s="30">
        <v>0.111</v>
      </c>
      <c r="H41" s="31">
        <v>402674</v>
      </c>
    </row>
    <row r="42" spans="1:8" x14ac:dyDescent="0.35">
      <c r="A42" s="3" t="s">
        <v>44</v>
      </c>
      <c r="B42" s="29">
        <v>1159932</v>
      </c>
      <c r="C42" s="30">
        <v>0.94299999999999995</v>
      </c>
      <c r="D42" s="29">
        <v>0</v>
      </c>
      <c r="E42" s="30">
        <v>0</v>
      </c>
      <c r="F42" s="29">
        <v>70741</v>
      </c>
      <c r="G42" s="30">
        <v>5.8000000000000003E-2</v>
      </c>
      <c r="H42" s="31">
        <v>1230673</v>
      </c>
    </row>
    <row r="43" spans="1:8" x14ac:dyDescent="0.35">
      <c r="A43" s="3" t="s">
        <v>45</v>
      </c>
      <c r="B43" s="29">
        <v>147191</v>
      </c>
      <c r="C43" s="30">
        <v>0.91</v>
      </c>
      <c r="D43" s="29">
        <v>0</v>
      </c>
      <c r="E43" s="30">
        <v>0</v>
      </c>
      <c r="F43" s="29">
        <v>14634</v>
      </c>
      <c r="G43" s="30">
        <v>0.09</v>
      </c>
      <c r="H43" s="31">
        <v>161825</v>
      </c>
    </row>
    <row r="44" spans="1:8" x14ac:dyDescent="0.35">
      <c r="A44" s="3" t="s">
        <v>46</v>
      </c>
      <c r="B44" s="29">
        <v>0</v>
      </c>
      <c r="C44" s="30">
        <v>0</v>
      </c>
      <c r="D44" s="29">
        <v>0</v>
      </c>
      <c r="E44" s="30">
        <v>0</v>
      </c>
      <c r="F44" s="29">
        <v>0</v>
      </c>
      <c r="G44" s="30">
        <v>0</v>
      </c>
      <c r="H44" s="31">
        <v>0</v>
      </c>
    </row>
    <row r="45" spans="1:8" x14ac:dyDescent="0.35">
      <c r="A45" s="3" t="s">
        <v>47</v>
      </c>
      <c r="B45" s="29">
        <v>384810</v>
      </c>
      <c r="C45" s="30">
        <v>0.98099999999999998</v>
      </c>
      <c r="D45" s="29">
        <v>0</v>
      </c>
      <c r="E45" s="30">
        <v>0</v>
      </c>
      <c r="F45" s="29">
        <v>7421</v>
      </c>
      <c r="G45" s="30">
        <v>1.9E-2</v>
      </c>
      <c r="H45" s="31">
        <v>392231</v>
      </c>
    </row>
    <row r="46" spans="1:8" x14ac:dyDescent="0.35">
      <c r="A46" s="3" t="s">
        <v>48</v>
      </c>
      <c r="B46" s="29">
        <v>314209</v>
      </c>
      <c r="C46" s="30">
        <v>0.77700000000000002</v>
      </c>
      <c r="D46" s="29">
        <v>0</v>
      </c>
      <c r="E46" s="30">
        <v>0</v>
      </c>
      <c r="F46" s="29">
        <v>90239</v>
      </c>
      <c r="G46" s="30">
        <v>0.223</v>
      </c>
      <c r="H46" s="31">
        <v>404448</v>
      </c>
    </row>
    <row r="47" spans="1:8" x14ac:dyDescent="0.35">
      <c r="A47" s="3" t="s">
        <v>49</v>
      </c>
      <c r="B47" s="29">
        <v>607695</v>
      </c>
      <c r="C47" s="30">
        <v>0.98199999999999998</v>
      </c>
      <c r="D47" s="29">
        <v>0</v>
      </c>
      <c r="E47" s="30">
        <v>0</v>
      </c>
      <c r="F47" s="29">
        <v>11076</v>
      </c>
      <c r="G47" s="30">
        <v>1.7999999999999999E-2</v>
      </c>
      <c r="H47" s="31">
        <v>618771</v>
      </c>
    </row>
    <row r="48" spans="1:8" x14ac:dyDescent="0.35">
      <c r="A48" s="3" t="s">
        <v>50</v>
      </c>
      <c r="B48" s="29">
        <v>168791</v>
      </c>
      <c r="C48" s="30">
        <v>1</v>
      </c>
      <c r="D48" s="29">
        <v>0</v>
      </c>
      <c r="E48" s="30">
        <v>0</v>
      </c>
      <c r="F48" s="29">
        <v>0</v>
      </c>
      <c r="G48" s="30">
        <v>0</v>
      </c>
      <c r="H48" s="31">
        <v>168791</v>
      </c>
    </row>
    <row r="49" spans="1:8" x14ac:dyDescent="0.35">
      <c r="A49" s="3" t="s">
        <v>51</v>
      </c>
      <c r="B49" s="29">
        <v>0</v>
      </c>
      <c r="C49" s="30">
        <v>0</v>
      </c>
      <c r="D49" s="29">
        <v>0</v>
      </c>
      <c r="E49" s="30">
        <v>0</v>
      </c>
      <c r="F49" s="29">
        <v>0</v>
      </c>
      <c r="G49" s="30">
        <v>0</v>
      </c>
      <c r="H49" s="31">
        <v>0</v>
      </c>
    </row>
    <row r="50" spans="1:8" x14ac:dyDescent="0.35">
      <c r="A50" s="3" t="s">
        <v>52</v>
      </c>
      <c r="B50" s="29">
        <v>13074</v>
      </c>
      <c r="C50" s="30">
        <v>1</v>
      </c>
      <c r="D50" s="29">
        <v>0</v>
      </c>
      <c r="E50" s="30">
        <v>0</v>
      </c>
      <c r="F50" s="29">
        <v>0</v>
      </c>
      <c r="G50" s="30">
        <v>0</v>
      </c>
      <c r="H50" s="31">
        <v>13074</v>
      </c>
    </row>
    <row r="51" spans="1:8" x14ac:dyDescent="0.35">
      <c r="A51" s="3" t="s">
        <v>53</v>
      </c>
      <c r="B51" s="29">
        <v>207878</v>
      </c>
      <c r="C51" s="30">
        <v>0.81100000000000005</v>
      </c>
      <c r="D51" s="29">
        <v>0</v>
      </c>
      <c r="E51" s="30">
        <v>0</v>
      </c>
      <c r="F51" s="29">
        <v>48412</v>
      </c>
      <c r="G51" s="30">
        <v>0.189</v>
      </c>
      <c r="H51" s="31">
        <v>256290</v>
      </c>
    </row>
    <row r="52" spans="1:8" x14ac:dyDescent="0.35">
      <c r="A52" s="3" t="s">
        <v>54</v>
      </c>
      <c r="B52" s="29">
        <v>275075</v>
      </c>
      <c r="C52" s="30">
        <v>0.84699999999999998</v>
      </c>
      <c r="D52" s="29">
        <v>0</v>
      </c>
      <c r="E52" s="30">
        <v>0</v>
      </c>
      <c r="F52" s="29">
        <v>49594</v>
      </c>
      <c r="G52" s="30">
        <v>0.153</v>
      </c>
      <c r="H52" s="31">
        <v>324669</v>
      </c>
    </row>
    <row r="53" spans="1:8" x14ac:dyDescent="0.35">
      <c r="A53" s="3" t="s">
        <v>55</v>
      </c>
      <c r="B53" s="29">
        <v>1191798</v>
      </c>
      <c r="C53" s="30">
        <v>0.96699999999999997</v>
      </c>
      <c r="D53" s="29">
        <v>0</v>
      </c>
      <c r="E53" s="30">
        <v>0</v>
      </c>
      <c r="F53" s="29">
        <v>41186</v>
      </c>
      <c r="G53" s="30">
        <v>3.3000000000000002E-2</v>
      </c>
      <c r="H53" s="31">
        <v>1232984</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5461</v>
      </c>
      <c r="C56" s="30">
        <v>1</v>
      </c>
      <c r="D56" s="29">
        <v>0</v>
      </c>
      <c r="E56" s="30">
        <v>0</v>
      </c>
      <c r="F56" s="29">
        <v>0</v>
      </c>
      <c r="G56" s="30">
        <v>0</v>
      </c>
      <c r="H56" s="31">
        <v>5461</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1225661</v>
      </c>
      <c r="C59" s="30">
        <v>0.94599999999999995</v>
      </c>
      <c r="D59" s="29">
        <v>0</v>
      </c>
      <c r="E59" s="30">
        <v>0</v>
      </c>
      <c r="F59" s="29">
        <v>69682</v>
      </c>
      <c r="G59" s="30">
        <v>5.3999999999999999E-2</v>
      </c>
      <c r="H59" s="31">
        <v>1295343</v>
      </c>
    </row>
    <row r="60" spans="1:8" x14ac:dyDescent="0.35">
      <c r="A60" s="3" t="s">
        <v>62</v>
      </c>
      <c r="B60" s="29">
        <v>0</v>
      </c>
      <c r="C60" s="30">
        <v>0</v>
      </c>
      <c r="D60" s="29">
        <v>0</v>
      </c>
      <c r="E60" s="30">
        <v>0</v>
      </c>
      <c r="F60" s="29">
        <v>0</v>
      </c>
      <c r="G60" s="30">
        <v>0</v>
      </c>
      <c r="H60" s="31">
        <v>0</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156</v>
      </c>
      <c r="B63" s="24">
        <f>SUM(B4:B62)</f>
        <v>16389148</v>
      </c>
      <c r="C63" s="25">
        <f>AVERAGE(C4:C62)</f>
        <v>0.47657627118644075</v>
      </c>
      <c r="D63" s="24">
        <f>SUM(D4:D62)</f>
        <v>0</v>
      </c>
      <c r="E63" s="25">
        <f>AVERAGE(E4:E62)</f>
        <v>0</v>
      </c>
      <c r="F63" s="24">
        <f>SUM(F4:F62)</f>
        <v>1251410</v>
      </c>
      <c r="G63" s="25">
        <f>AVERAGE(G4:G62)</f>
        <v>3.1932203389830514E-2</v>
      </c>
      <c r="H63" s="24">
        <f>SUM(H4:H62)</f>
        <v>17640558</v>
      </c>
    </row>
    <row r="64" spans="1:8" x14ac:dyDescent="0.35">
      <c r="A64" s="46" t="s">
        <v>276</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2F24A-0177-465C-A1EB-62737EF019AC}">
  <sheetPr codeName="Sheet186"/>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3" customHeight="1" x14ac:dyDescent="0.35">
      <c r="A1" s="44" t="s">
        <v>311</v>
      </c>
      <c r="B1" s="44"/>
      <c r="C1" s="44"/>
      <c r="D1" s="44"/>
      <c r="E1" s="44"/>
      <c r="F1" s="44"/>
      <c r="G1" s="44"/>
      <c r="H1" s="44"/>
    </row>
    <row r="2" spans="1:8" ht="20" x14ac:dyDescent="0.4">
      <c r="A2" s="47" t="s">
        <v>251</v>
      </c>
      <c r="B2" s="47"/>
      <c r="C2" s="47"/>
      <c r="D2" s="47"/>
      <c r="E2" s="47"/>
      <c r="F2" s="47"/>
      <c r="G2" s="47"/>
      <c r="H2" s="47"/>
    </row>
    <row r="3" spans="1:8" s="1" customFormat="1" ht="50.15" customHeight="1" x14ac:dyDescent="0.35">
      <c r="A3" s="9" t="s">
        <v>0</v>
      </c>
      <c r="B3" s="13" t="s">
        <v>164</v>
      </c>
      <c r="C3" s="15" t="s">
        <v>165</v>
      </c>
      <c r="D3" s="13" t="s">
        <v>166</v>
      </c>
      <c r="E3" s="15" t="s">
        <v>167</v>
      </c>
      <c r="F3" s="13" t="s">
        <v>168</v>
      </c>
      <c r="G3" s="15" t="s">
        <v>169</v>
      </c>
      <c r="H3" s="19" t="s">
        <v>170</v>
      </c>
    </row>
    <row r="4" spans="1:8" x14ac:dyDescent="0.35">
      <c r="A4" s="3" t="s">
        <v>6</v>
      </c>
      <c r="B4" s="29">
        <v>44214</v>
      </c>
      <c r="C4" s="30">
        <v>0.71899999999999997</v>
      </c>
      <c r="D4" s="29">
        <v>0</v>
      </c>
      <c r="E4" s="30">
        <v>0</v>
      </c>
      <c r="F4" s="29">
        <v>17273</v>
      </c>
      <c r="G4" s="30">
        <v>0.28100000000000003</v>
      </c>
      <c r="H4" s="31">
        <v>61487</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54863</v>
      </c>
      <c r="C7" s="30">
        <v>0.98599999999999999</v>
      </c>
      <c r="D7" s="29">
        <v>0</v>
      </c>
      <c r="E7" s="30">
        <v>0</v>
      </c>
      <c r="F7" s="29">
        <v>759</v>
      </c>
      <c r="G7" s="30">
        <v>1.4E-2</v>
      </c>
      <c r="H7" s="31">
        <v>55622</v>
      </c>
    </row>
    <row r="8" spans="1:8" x14ac:dyDescent="0.35">
      <c r="A8" s="3" t="s">
        <v>10</v>
      </c>
      <c r="B8" s="29">
        <v>0</v>
      </c>
      <c r="C8" s="30">
        <v>0</v>
      </c>
      <c r="D8" s="29">
        <v>0</v>
      </c>
      <c r="E8" s="30">
        <v>0</v>
      </c>
      <c r="F8" s="29">
        <v>0</v>
      </c>
      <c r="G8" s="30">
        <v>0</v>
      </c>
      <c r="H8" s="31">
        <v>0</v>
      </c>
    </row>
    <row r="9" spans="1:8" x14ac:dyDescent="0.35">
      <c r="A9" s="3" t="s">
        <v>11</v>
      </c>
      <c r="B9" s="29">
        <v>18437</v>
      </c>
      <c r="C9" s="30">
        <v>1</v>
      </c>
      <c r="D9" s="29">
        <v>0</v>
      </c>
      <c r="E9" s="30">
        <v>0</v>
      </c>
      <c r="F9" s="29">
        <v>0</v>
      </c>
      <c r="G9" s="30">
        <v>0</v>
      </c>
      <c r="H9" s="31">
        <v>18437</v>
      </c>
    </row>
    <row r="10" spans="1:8" x14ac:dyDescent="0.35">
      <c r="A10" s="3" t="s">
        <v>12</v>
      </c>
      <c r="B10" s="29">
        <v>205300</v>
      </c>
      <c r="C10" s="30">
        <v>0.7</v>
      </c>
      <c r="D10" s="29">
        <v>0</v>
      </c>
      <c r="E10" s="30">
        <v>0</v>
      </c>
      <c r="F10" s="29">
        <v>87929</v>
      </c>
      <c r="G10" s="30">
        <v>0.3</v>
      </c>
      <c r="H10" s="31">
        <v>293229</v>
      </c>
    </row>
    <row r="11" spans="1:8" x14ac:dyDescent="0.35">
      <c r="A11" s="3" t="s">
        <v>13</v>
      </c>
      <c r="B11" s="29">
        <v>3500</v>
      </c>
      <c r="C11" s="30">
        <v>1</v>
      </c>
      <c r="D11" s="29">
        <v>0</v>
      </c>
      <c r="E11" s="30">
        <v>0</v>
      </c>
      <c r="F11" s="29">
        <v>0</v>
      </c>
      <c r="G11" s="30">
        <v>0</v>
      </c>
      <c r="H11" s="31">
        <v>3500</v>
      </c>
    </row>
    <row r="12" spans="1:8" x14ac:dyDescent="0.35">
      <c r="A12" s="3" t="s">
        <v>14</v>
      </c>
      <c r="B12" s="29">
        <v>0</v>
      </c>
      <c r="C12" s="30">
        <v>0</v>
      </c>
      <c r="D12" s="29">
        <v>0</v>
      </c>
      <c r="E12" s="30">
        <v>0</v>
      </c>
      <c r="F12" s="29">
        <v>0</v>
      </c>
      <c r="G12" s="30">
        <v>0</v>
      </c>
      <c r="H12" s="31">
        <v>0</v>
      </c>
    </row>
    <row r="13" spans="1:8" x14ac:dyDescent="0.35">
      <c r="A13" s="3" t="s">
        <v>15</v>
      </c>
      <c r="B13" s="29">
        <v>209697</v>
      </c>
      <c r="C13" s="30">
        <v>0.998</v>
      </c>
      <c r="D13" s="29">
        <v>0</v>
      </c>
      <c r="E13" s="30">
        <v>0</v>
      </c>
      <c r="F13" s="29">
        <v>353</v>
      </c>
      <c r="G13" s="30">
        <v>2E-3</v>
      </c>
      <c r="H13" s="31">
        <v>210050</v>
      </c>
    </row>
    <row r="14" spans="1:8" x14ac:dyDescent="0.35">
      <c r="A14" s="3" t="s">
        <v>16</v>
      </c>
      <c r="B14" s="29">
        <v>0</v>
      </c>
      <c r="C14" s="30">
        <v>0</v>
      </c>
      <c r="D14" s="29">
        <v>0</v>
      </c>
      <c r="E14" s="30">
        <v>0</v>
      </c>
      <c r="F14" s="29">
        <v>0</v>
      </c>
      <c r="G14" s="30">
        <v>0</v>
      </c>
      <c r="H14" s="31">
        <v>0</v>
      </c>
    </row>
    <row r="15" spans="1:8" x14ac:dyDescent="0.35">
      <c r="A15" s="3" t="s">
        <v>17</v>
      </c>
      <c r="B15" s="29">
        <v>19626</v>
      </c>
      <c r="C15" s="30">
        <v>1</v>
      </c>
      <c r="D15" s="29">
        <v>0</v>
      </c>
      <c r="E15" s="30">
        <v>0</v>
      </c>
      <c r="F15" s="29">
        <v>0</v>
      </c>
      <c r="G15" s="30">
        <v>0</v>
      </c>
      <c r="H15" s="31">
        <v>19626</v>
      </c>
    </row>
    <row r="16" spans="1:8" x14ac:dyDescent="0.35">
      <c r="A16" s="3" t="s">
        <v>18</v>
      </c>
      <c r="B16" s="29">
        <v>0</v>
      </c>
      <c r="C16" s="30">
        <v>0</v>
      </c>
      <c r="D16" s="29">
        <v>0</v>
      </c>
      <c r="E16" s="30">
        <v>0</v>
      </c>
      <c r="F16" s="29">
        <v>0</v>
      </c>
      <c r="G16" s="30">
        <v>0</v>
      </c>
      <c r="H16" s="31">
        <v>0</v>
      </c>
    </row>
    <row r="17" spans="1:8" x14ac:dyDescent="0.35">
      <c r="A17" s="3" t="s">
        <v>19</v>
      </c>
      <c r="B17" s="29">
        <v>0</v>
      </c>
      <c r="C17" s="30">
        <v>0</v>
      </c>
      <c r="D17" s="29">
        <v>0</v>
      </c>
      <c r="E17" s="30">
        <v>0</v>
      </c>
      <c r="F17" s="29">
        <v>0</v>
      </c>
      <c r="G17" s="30">
        <v>0</v>
      </c>
      <c r="H17" s="31">
        <v>0</v>
      </c>
    </row>
    <row r="18" spans="1:8" x14ac:dyDescent="0.35">
      <c r="A18" s="3" t="s">
        <v>20</v>
      </c>
      <c r="B18" s="29">
        <v>252424</v>
      </c>
      <c r="C18" s="30">
        <v>0.99199999999999999</v>
      </c>
      <c r="D18" s="29">
        <v>0</v>
      </c>
      <c r="E18" s="30">
        <v>0</v>
      </c>
      <c r="F18" s="29">
        <v>1940</v>
      </c>
      <c r="G18" s="30">
        <v>8.0000000000000002E-3</v>
      </c>
      <c r="H18" s="31">
        <v>254364</v>
      </c>
    </row>
    <row r="19" spans="1:8" x14ac:dyDescent="0.35">
      <c r="A19" s="3" t="s">
        <v>21</v>
      </c>
      <c r="B19" s="29">
        <v>50686</v>
      </c>
      <c r="C19" s="30">
        <v>1</v>
      </c>
      <c r="D19" s="29">
        <v>0</v>
      </c>
      <c r="E19" s="30">
        <v>0</v>
      </c>
      <c r="F19" s="29">
        <v>0</v>
      </c>
      <c r="G19" s="30">
        <v>0</v>
      </c>
      <c r="H19" s="31">
        <v>50686</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1962498</v>
      </c>
      <c r="C22" s="30">
        <v>0.97799999999999998</v>
      </c>
      <c r="D22" s="29">
        <v>0</v>
      </c>
      <c r="E22" s="30">
        <v>0</v>
      </c>
      <c r="F22" s="29">
        <v>45079</v>
      </c>
      <c r="G22" s="30">
        <v>2.3E-2</v>
      </c>
      <c r="H22" s="31">
        <v>2007577</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25654</v>
      </c>
      <c r="C26" s="30">
        <v>1</v>
      </c>
      <c r="D26" s="29">
        <v>0</v>
      </c>
      <c r="E26" s="30">
        <v>0</v>
      </c>
      <c r="F26" s="29">
        <v>0</v>
      </c>
      <c r="G26" s="30">
        <v>0</v>
      </c>
      <c r="H26" s="31">
        <v>25654</v>
      </c>
    </row>
    <row r="27" spans="1:8" x14ac:dyDescent="0.35">
      <c r="A27" s="3" t="s">
        <v>29</v>
      </c>
      <c r="B27" s="29">
        <v>130935</v>
      </c>
      <c r="C27" s="30">
        <v>0.99399999999999999</v>
      </c>
      <c r="D27" s="29">
        <v>0</v>
      </c>
      <c r="E27" s="30">
        <v>0</v>
      </c>
      <c r="F27" s="29">
        <v>802</v>
      </c>
      <c r="G27" s="30">
        <v>6.0000000000000001E-3</v>
      </c>
      <c r="H27" s="31">
        <v>131737</v>
      </c>
    </row>
    <row r="28" spans="1:8" x14ac:dyDescent="0.35">
      <c r="A28" s="3" t="s">
        <v>30</v>
      </c>
      <c r="B28" s="29">
        <v>230</v>
      </c>
      <c r="C28" s="30">
        <v>1</v>
      </c>
      <c r="D28" s="29">
        <v>0</v>
      </c>
      <c r="E28" s="30">
        <v>0</v>
      </c>
      <c r="F28" s="29">
        <v>0</v>
      </c>
      <c r="G28" s="30">
        <v>0</v>
      </c>
      <c r="H28" s="31">
        <v>230</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53830</v>
      </c>
      <c r="C33" s="30">
        <v>0.84099999999999997</v>
      </c>
      <c r="D33" s="29">
        <v>0</v>
      </c>
      <c r="E33" s="30">
        <v>0</v>
      </c>
      <c r="F33" s="29">
        <v>10154</v>
      </c>
      <c r="G33" s="30">
        <v>0.159</v>
      </c>
      <c r="H33" s="31">
        <v>63984</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0</v>
      </c>
      <c r="C36" s="30">
        <v>0</v>
      </c>
      <c r="D36" s="29">
        <v>0</v>
      </c>
      <c r="E36" s="30">
        <v>0</v>
      </c>
      <c r="F36" s="29">
        <v>0</v>
      </c>
      <c r="G36" s="30">
        <v>0</v>
      </c>
      <c r="H36" s="31">
        <v>0</v>
      </c>
    </row>
    <row r="37" spans="1:8" x14ac:dyDescent="0.35">
      <c r="A37" s="3" t="s">
        <v>39</v>
      </c>
      <c r="B37" s="29">
        <v>458870</v>
      </c>
      <c r="C37" s="30">
        <v>0.874</v>
      </c>
      <c r="D37" s="29">
        <v>0</v>
      </c>
      <c r="E37" s="30">
        <v>0</v>
      </c>
      <c r="F37" s="29">
        <v>66428</v>
      </c>
      <c r="G37" s="30">
        <v>0.127</v>
      </c>
      <c r="H37" s="31">
        <v>525298</v>
      </c>
    </row>
    <row r="38" spans="1:8" x14ac:dyDescent="0.35">
      <c r="A38" s="3" t="s">
        <v>40</v>
      </c>
      <c r="B38" s="29">
        <v>0</v>
      </c>
      <c r="C38" s="30">
        <v>0</v>
      </c>
      <c r="D38" s="29">
        <v>0</v>
      </c>
      <c r="E38" s="30">
        <v>0</v>
      </c>
      <c r="F38" s="29">
        <v>0</v>
      </c>
      <c r="G38" s="30">
        <v>0</v>
      </c>
      <c r="H38" s="31">
        <v>0</v>
      </c>
    </row>
    <row r="39" spans="1:8" x14ac:dyDescent="0.35">
      <c r="A39" s="3" t="s">
        <v>41</v>
      </c>
      <c r="B39" s="29">
        <v>209</v>
      </c>
      <c r="C39" s="30">
        <v>1</v>
      </c>
      <c r="D39" s="29">
        <v>0</v>
      </c>
      <c r="E39" s="30">
        <v>0</v>
      </c>
      <c r="F39" s="29">
        <v>0</v>
      </c>
      <c r="G39" s="30">
        <v>0</v>
      </c>
      <c r="H39" s="31">
        <v>209</v>
      </c>
    </row>
    <row r="40" spans="1:8" x14ac:dyDescent="0.35">
      <c r="A40" s="3" t="s">
        <v>42</v>
      </c>
      <c r="B40" s="29">
        <v>2102508</v>
      </c>
      <c r="C40" s="30">
        <v>0.94899999999999995</v>
      </c>
      <c r="D40" s="29">
        <v>0</v>
      </c>
      <c r="E40" s="30">
        <v>0</v>
      </c>
      <c r="F40" s="29">
        <v>114152</v>
      </c>
      <c r="G40" s="30">
        <v>5.1999999999999998E-2</v>
      </c>
      <c r="H40" s="31">
        <v>2216660</v>
      </c>
    </row>
    <row r="41" spans="1:8" x14ac:dyDescent="0.35">
      <c r="A41" s="3" t="s">
        <v>43</v>
      </c>
      <c r="B41" s="29">
        <v>251602</v>
      </c>
      <c r="C41" s="30">
        <v>0.92700000000000005</v>
      </c>
      <c r="D41" s="29">
        <v>0</v>
      </c>
      <c r="E41" s="30">
        <v>0</v>
      </c>
      <c r="F41" s="29">
        <v>19692</v>
      </c>
      <c r="G41" s="30">
        <v>7.2999999999999995E-2</v>
      </c>
      <c r="H41" s="31">
        <v>271294</v>
      </c>
    </row>
    <row r="42" spans="1:8" x14ac:dyDescent="0.35">
      <c r="A42" s="3" t="s">
        <v>44</v>
      </c>
      <c r="B42" s="29">
        <v>633334</v>
      </c>
      <c r="C42" s="30">
        <v>0.95399999999999996</v>
      </c>
      <c r="D42" s="29">
        <v>0</v>
      </c>
      <c r="E42" s="30">
        <v>0</v>
      </c>
      <c r="F42" s="29">
        <v>30645</v>
      </c>
      <c r="G42" s="30">
        <v>4.5999999999999999E-2</v>
      </c>
      <c r="H42" s="31">
        <v>663979</v>
      </c>
    </row>
    <row r="43" spans="1:8" x14ac:dyDescent="0.35">
      <c r="A43" s="3" t="s">
        <v>45</v>
      </c>
      <c r="B43" s="29">
        <v>38771</v>
      </c>
      <c r="C43" s="30">
        <v>0.93400000000000005</v>
      </c>
      <c r="D43" s="29">
        <v>0</v>
      </c>
      <c r="E43" s="30">
        <v>0</v>
      </c>
      <c r="F43" s="29">
        <v>2751</v>
      </c>
      <c r="G43" s="30">
        <v>6.6000000000000003E-2</v>
      </c>
      <c r="H43" s="31">
        <v>41522</v>
      </c>
    </row>
    <row r="44" spans="1:8" x14ac:dyDescent="0.35">
      <c r="A44" s="3" t="s">
        <v>46</v>
      </c>
      <c r="B44" s="29">
        <v>0</v>
      </c>
      <c r="C44" s="30">
        <v>0</v>
      </c>
      <c r="D44" s="29">
        <v>0</v>
      </c>
      <c r="E44" s="30">
        <v>0</v>
      </c>
      <c r="F44" s="29">
        <v>0</v>
      </c>
      <c r="G44" s="30">
        <v>0</v>
      </c>
      <c r="H44" s="31">
        <v>0</v>
      </c>
    </row>
    <row r="45" spans="1:8" x14ac:dyDescent="0.35">
      <c r="A45" s="3" t="s">
        <v>47</v>
      </c>
      <c r="B45" s="29">
        <v>230089</v>
      </c>
      <c r="C45" s="30">
        <v>0.98899999999999999</v>
      </c>
      <c r="D45" s="29">
        <v>0</v>
      </c>
      <c r="E45" s="30">
        <v>0</v>
      </c>
      <c r="F45" s="29">
        <v>2511</v>
      </c>
      <c r="G45" s="30">
        <v>1.0999999999999999E-2</v>
      </c>
      <c r="H45" s="31">
        <v>232600</v>
      </c>
    </row>
    <row r="46" spans="1:8" x14ac:dyDescent="0.35">
      <c r="A46" s="3" t="s">
        <v>48</v>
      </c>
      <c r="B46" s="29">
        <v>114337</v>
      </c>
      <c r="C46" s="30">
        <v>0.73799999999999999</v>
      </c>
      <c r="D46" s="29">
        <v>0</v>
      </c>
      <c r="E46" s="30">
        <v>0</v>
      </c>
      <c r="F46" s="29">
        <v>40647</v>
      </c>
      <c r="G46" s="30">
        <v>0.26200000000000001</v>
      </c>
      <c r="H46" s="31">
        <v>154984</v>
      </c>
    </row>
    <row r="47" spans="1:8" x14ac:dyDescent="0.35">
      <c r="A47" s="3" t="s">
        <v>49</v>
      </c>
      <c r="B47" s="29">
        <v>302838</v>
      </c>
      <c r="C47" s="30">
        <v>0.98399999999999999</v>
      </c>
      <c r="D47" s="29">
        <v>0</v>
      </c>
      <c r="E47" s="30">
        <v>0</v>
      </c>
      <c r="F47" s="29">
        <v>5005</v>
      </c>
      <c r="G47" s="30">
        <v>1.6E-2</v>
      </c>
      <c r="H47" s="31">
        <v>307843</v>
      </c>
    </row>
    <row r="48" spans="1:8" x14ac:dyDescent="0.35">
      <c r="A48" s="3" t="s">
        <v>50</v>
      </c>
      <c r="B48" s="29">
        <v>54391</v>
      </c>
      <c r="C48" s="30">
        <v>1</v>
      </c>
      <c r="D48" s="29">
        <v>0</v>
      </c>
      <c r="E48" s="30">
        <v>0</v>
      </c>
      <c r="F48" s="29">
        <v>0</v>
      </c>
      <c r="G48" s="30">
        <v>0</v>
      </c>
      <c r="H48" s="31">
        <v>54391</v>
      </c>
    </row>
    <row r="49" spans="1:8" x14ac:dyDescent="0.35">
      <c r="A49" s="3" t="s">
        <v>51</v>
      </c>
      <c r="B49" s="29">
        <v>0</v>
      </c>
      <c r="C49" s="30">
        <v>0</v>
      </c>
      <c r="D49" s="29">
        <v>0</v>
      </c>
      <c r="E49" s="30">
        <v>0</v>
      </c>
      <c r="F49" s="29">
        <v>0</v>
      </c>
      <c r="G49" s="30">
        <v>0</v>
      </c>
      <c r="H49" s="31">
        <v>0</v>
      </c>
    </row>
    <row r="50" spans="1:8" x14ac:dyDescent="0.35">
      <c r="A50" s="3" t="s">
        <v>52</v>
      </c>
      <c r="B50" s="29">
        <v>5552</v>
      </c>
      <c r="C50" s="30">
        <v>1</v>
      </c>
      <c r="D50" s="29">
        <v>0</v>
      </c>
      <c r="E50" s="30">
        <v>0</v>
      </c>
      <c r="F50" s="29">
        <v>0</v>
      </c>
      <c r="G50" s="30">
        <v>0</v>
      </c>
      <c r="H50" s="31">
        <v>5552</v>
      </c>
    </row>
    <row r="51" spans="1:8" x14ac:dyDescent="0.35">
      <c r="A51" s="3" t="s">
        <v>53</v>
      </c>
      <c r="B51" s="29">
        <v>55120</v>
      </c>
      <c r="C51" s="30">
        <v>0.83599999999999997</v>
      </c>
      <c r="D51" s="29">
        <v>0</v>
      </c>
      <c r="E51" s="30">
        <v>0</v>
      </c>
      <c r="F51" s="29">
        <v>10851</v>
      </c>
      <c r="G51" s="30">
        <v>0.16500000000000001</v>
      </c>
      <c r="H51" s="31">
        <v>65971</v>
      </c>
    </row>
    <row r="52" spans="1:8" x14ac:dyDescent="0.35">
      <c r="A52" s="3" t="s">
        <v>54</v>
      </c>
      <c r="B52" s="29">
        <v>98264</v>
      </c>
      <c r="C52" s="30">
        <v>0.79100000000000004</v>
      </c>
      <c r="D52" s="29">
        <v>0</v>
      </c>
      <c r="E52" s="30">
        <v>0</v>
      </c>
      <c r="F52" s="29">
        <v>25908</v>
      </c>
      <c r="G52" s="30">
        <v>0.20899999999999999</v>
      </c>
      <c r="H52" s="31">
        <v>124172</v>
      </c>
    </row>
    <row r="53" spans="1:8" x14ac:dyDescent="0.35">
      <c r="A53" s="3" t="s">
        <v>55</v>
      </c>
      <c r="B53" s="29">
        <v>653662</v>
      </c>
      <c r="C53" s="30">
        <v>0.97699999999999998</v>
      </c>
      <c r="D53" s="29">
        <v>0</v>
      </c>
      <c r="E53" s="30">
        <v>0</v>
      </c>
      <c r="F53" s="29">
        <v>15402</v>
      </c>
      <c r="G53" s="30">
        <v>2.3E-2</v>
      </c>
      <c r="H53" s="31">
        <v>669064</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0</v>
      </c>
      <c r="C56" s="30">
        <v>0</v>
      </c>
      <c r="D56" s="29">
        <v>0</v>
      </c>
      <c r="E56" s="30">
        <v>0</v>
      </c>
      <c r="F56" s="29">
        <v>0</v>
      </c>
      <c r="G56" s="30">
        <v>0</v>
      </c>
      <c r="H56" s="31">
        <v>0</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601979</v>
      </c>
      <c r="C59" s="30">
        <v>0.98799999999999999</v>
      </c>
      <c r="D59" s="29">
        <v>0</v>
      </c>
      <c r="E59" s="30">
        <v>0</v>
      </c>
      <c r="F59" s="29">
        <v>7369</v>
      </c>
      <c r="G59" s="30">
        <v>1.2E-2</v>
      </c>
      <c r="H59" s="31">
        <v>609348</v>
      </c>
    </row>
    <row r="60" spans="1:8" x14ac:dyDescent="0.35">
      <c r="A60" s="3" t="s">
        <v>62</v>
      </c>
      <c r="B60" s="29">
        <v>0</v>
      </c>
      <c r="C60" s="30">
        <v>0</v>
      </c>
      <c r="D60" s="29">
        <v>0</v>
      </c>
      <c r="E60" s="30">
        <v>0</v>
      </c>
      <c r="F60" s="29">
        <v>0</v>
      </c>
      <c r="G60" s="30">
        <v>0</v>
      </c>
      <c r="H60" s="31">
        <v>0</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156</v>
      </c>
      <c r="B63" s="24">
        <f>SUM(B4:B62)</f>
        <v>8633420</v>
      </c>
      <c r="C63" s="25">
        <f>AVERAGE(C4:C62)</f>
        <v>0.46015254237288139</v>
      </c>
      <c r="D63" s="24">
        <f>SUM(D4:D62)</f>
        <v>0</v>
      </c>
      <c r="E63" s="25">
        <f>AVERAGE(E4:E62)</f>
        <v>0</v>
      </c>
      <c r="F63" s="24">
        <f>SUM(F4:F62)</f>
        <v>505650</v>
      </c>
      <c r="G63" s="25">
        <f>AVERAGE(G4:G62)</f>
        <v>3.1440677966101699E-2</v>
      </c>
      <c r="H63" s="24">
        <f>SUM(H4:H62)</f>
        <v>9139070</v>
      </c>
    </row>
    <row r="64" spans="1:8" x14ac:dyDescent="0.35">
      <c r="A64" s="46" t="s">
        <v>277</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9DCAE-041E-4269-A01C-4A744B6E4423}">
  <sheetPr codeName="Sheet187"/>
  <dimension ref="A1:H64"/>
  <sheetViews>
    <sheetView tabSelected="1"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5" customHeight="1" x14ac:dyDescent="0.35">
      <c r="A1" s="44" t="s">
        <v>312</v>
      </c>
      <c r="B1" s="44"/>
      <c r="C1" s="44"/>
      <c r="D1" s="44"/>
      <c r="E1" s="44"/>
      <c r="F1" s="44"/>
      <c r="G1" s="44"/>
      <c r="H1" s="44"/>
    </row>
    <row r="2" spans="1:8" ht="20" x14ac:dyDescent="0.4">
      <c r="A2" s="47" t="s">
        <v>252</v>
      </c>
      <c r="B2" s="47"/>
      <c r="C2" s="47"/>
      <c r="D2" s="47"/>
      <c r="E2" s="47"/>
      <c r="F2" s="47"/>
      <c r="G2" s="47"/>
      <c r="H2" s="47"/>
    </row>
    <row r="3" spans="1:8" s="1" customFormat="1" ht="64.5" customHeight="1" x14ac:dyDescent="0.35">
      <c r="A3" s="9" t="s">
        <v>0</v>
      </c>
      <c r="B3" s="13" t="s">
        <v>171</v>
      </c>
      <c r="C3" s="15" t="s">
        <v>172</v>
      </c>
      <c r="D3" s="13" t="s">
        <v>173</v>
      </c>
      <c r="E3" s="15" t="s">
        <v>174</v>
      </c>
      <c r="F3" s="13" t="s">
        <v>175</v>
      </c>
      <c r="G3" s="15" t="s">
        <v>176</v>
      </c>
      <c r="H3" s="19" t="s">
        <v>177</v>
      </c>
    </row>
    <row r="4" spans="1:8" x14ac:dyDescent="0.35">
      <c r="A4" s="3" t="s">
        <v>6</v>
      </c>
      <c r="B4" s="29">
        <v>119698</v>
      </c>
      <c r="C4" s="30">
        <v>0.82699999999999996</v>
      </c>
      <c r="D4" s="29">
        <v>0</v>
      </c>
      <c r="E4" s="30">
        <v>0</v>
      </c>
      <c r="F4" s="29">
        <v>25106</v>
      </c>
      <c r="G4" s="30">
        <v>0.17299999999999999</v>
      </c>
      <c r="H4" s="31">
        <v>144804</v>
      </c>
    </row>
    <row r="5" spans="1:8" x14ac:dyDescent="0.35">
      <c r="A5" s="3" t="s">
        <v>7</v>
      </c>
      <c r="B5" s="29">
        <v>0</v>
      </c>
      <c r="C5" s="30">
        <v>0</v>
      </c>
      <c r="D5" s="29">
        <v>0</v>
      </c>
      <c r="E5" s="30">
        <v>0</v>
      </c>
      <c r="F5" s="29">
        <v>0</v>
      </c>
      <c r="G5" s="30">
        <v>0</v>
      </c>
      <c r="H5" s="31">
        <v>0</v>
      </c>
    </row>
    <row r="6" spans="1:8" x14ac:dyDescent="0.35">
      <c r="A6" s="3" t="s">
        <v>8</v>
      </c>
      <c r="B6" s="29">
        <v>0</v>
      </c>
      <c r="C6" s="30">
        <v>0</v>
      </c>
      <c r="D6" s="29">
        <v>0</v>
      </c>
      <c r="E6" s="30">
        <v>0</v>
      </c>
      <c r="F6" s="29">
        <v>0</v>
      </c>
      <c r="G6" s="30">
        <v>0</v>
      </c>
      <c r="H6" s="31">
        <v>0</v>
      </c>
    </row>
    <row r="7" spans="1:8" x14ac:dyDescent="0.35">
      <c r="A7" s="3" t="s">
        <v>9</v>
      </c>
      <c r="B7" s="29">
        <v>298515</v>
      </c>
      <c r="C7" s="30">
        <v>0.95099999999999996</v>
      </c>
      <c r="D7" s="29">
        <v>0</v>
      </c>
      <c r="E7" s="30">
        <v>0</v>
      </c>
      <c r="F7" s="29">
        <v>15436</v>
      </c>
      <c r="G7" s="30">
        <v>4.9000000000000002E-2</v>
      </c>
      <c r="H7" s="31">
        <v>313951</v>
      </c>
    </row>
    <row r="8" spans="1:8" x14ac:dyDescent="0.35">
      <c r="A8" s="3" t="s">
        <v>10</v>
      </c>
      <c r="B8" s="29">
        <v>0</v>
      </c>
      <c r="C8" s="30">
        <v>0</v>
      </c>
      <c r="D8" s="29">
        <v>0</v>
      </c>
      <c r="E8" s="30">
        <v>0</v>
      </c>
      <c r="F8" s="29">
        <v>0</v>
      </c>
      <c r="G8" s="30">
        <v>0</v>
      </c>
      <c r="H8" s="31">
        <v>0</v>
      </c>
    </row>
    <row r="9" spans="1:8" x14ac:dyDescent="0.35">
      <c r="A9" s="3" t="s">
        <v>11</v>
      </c>
      <c r="B9" s="29">
        <v>69977</v>
      </c>
      <c r="C9" s="30">
        <v>1</v>
      </c>
      <c r="D9" s="29">
        <v>0</v>
      </c>
      <c r="E9" s="30">
        <v>0</v>
      </c>
      <c r="F9" s="29">
        <v>0</v>
      </c>
      <c r="G9" s="30">
        <v>0</v>
      </c>
      <c r="H9" s="31">
        <v>69977</v>
      </c>
    </row>
    <row r="10" spans="1:8" x14ac:dyDescent="0.35">
      <c r="A10" s="3" t="s">
        <v>12</v>
      </c>
      <c r="B10" s="29">
        <v>487939</v>
      </c>
      <c r="C10" s="30">
        <v>0.70799999999999996</v>
      </c>
      <c r="D10" s="29">
        <v>0</v>
      </c>
      <c r="E10" s="30">
        <v>0</v>
      </c>
      <c r="F10" s="29">
        <v>201547</v>
      </c>
      <c r="G10" s="30">
        <v>0.29199999999999998</v>
      </c>
      <c r="H10" s="31">
        <v>689486</v>
      </c>
    </row>
    <row r="11" spans="1:8" x14ac:dyDescent="0.35">
      <c r="A11" s="3" t="s">
        <v>13</v>
      </c>
      <c r="B11" s="29">
        <v>19758</v>
      </c>
      <c r="C11" s="30">
        <v>1</v>
      </c>
      <c r="D11" s="29">
        <v>0</v>
      </c>
      <c r="E11" s="30">
        <v>0</v>
      </c>
      <c r="F11" s="29">
        <v>0</v>
      </c>
      <c r="G11" s="30">
        <v>0</v>
      </c>
      <c r="H11" s="31">
        <v>19758</v>
      </c>
    </row>
    <row r="12" spans="1:8" x14ac:dyDescent="0.35">
      <c r="A12" s="3" t="s">
        <v>14</v>
      </c>
      <c r="B12" s="29">
        <v>0</v>
      </c>
      <c r="C12" s="30">
        <v>0</v>
      </c>
      <c r="D12" s="29">
        <v>0</v>
      </c>
      <c r="E12" s="30">
        <v>0</v>
      </c>
      <c r="F12" s="29">
        <v>0</v>
      </c>
      <c r="G12" s="30">
        <v>0</v>
      </c>
      <c r="H12" s="31">
        <v>0</v>
      </c>
    </row>
    <row r="13" spans="1:8" x14ac:dyDescent="0.35">
      <c r="A13" s="3" t="s">
        <v>15</v>
      </c>
      <c r="B13" s="29">
        <v>488048</v>
      </c>
      <c r="C13" s="30">
        <v>0.98699999999999999</v>
      </c>
      <c r="D13" s="29">
        <v>0</v>
      </c>
      <c r="E13" s="30">
        <v>0</v>
      </c>
      <c r="F13" s="29">
        <v>6401</v>
      </c>
      <c r="G13" s="30">
        <v>1.2999999999999999E-2</v>
      </c>
      <c r="H13" s="31">
        <v>494449</v>
      </c>
    </row>
    <row r="14" spans="1:8" x14ac:dyDescent="0.35">
      <c r="A14" s="3" t="s">
        <v>16</v>
      </c>
      <c r="B14" s="29">
        <v>0</v>
      </c>
      <c r="C14" s="30">
        <v>0</v>
      </c>
      <c r="D14" s="29">
        <v>0</v>
      </c>
      <c r="E14" s="30">
        <v>0</v>
      </c>
      <c r="F14" s="29">
        <v>0</v>
      </c>
      <c r="G14" s="30">
        <v>0</v>
      </c>
      <c r="H14" s="31">
        <v>0</v>
      </c>
    </row>
    <row r="15" spans="1:8" x14ac:dyDescent="0.35">
      <c r="A15" s="3" t="s">
        <v>17</v>
      </c>
      <c r="B15" s="29">
        <v>66319</v>
      </c>
      <c r="C15" s="30">
        <v>1</v>
      </c>
      <c r="D15" s="29">
        <v>0</v>
      </c>
      <c r="E15" s="30">
        <v>0</v>
      </c>
      <c r="F15" s="29">
        <v>0</v>
      </c>
      <c r="G15" s="30">
        <v>0</v>
      </c>
      <c r="H15" s="31">
        <v>66319</v>
      </c>
    </row>
    <row r="16" spans="1:8" x14ac:dyDescent="0.35">
      <c r="A16" s="3" t="s">
        <v>18</v>
      </c>
      <c r="B16" s="29">
        <v>0</v>
      </c>
      <c r="C16" s="30">
        <v>0</v>
      </c>
      <c r="D16" s="29">
        <v>0</v>
      </c>
      <c r="E16" s="30">
        <v>0</v>
      </c>
      <c r="F16" s="29">
        <v>0</v>
      </c>
      <c r="G16" s="30">
        <v>0</v>
      </c>
      <c r="H16" s="31">
        <v>0</v>
      </c>
    </row>
    <row r="17" spans="1:8" x14ac:dyDescent="0.35">
      <c r="A17" s="3" t="s">
        <v>19</v>
      </c>
      <c r="B17" s="29">
        <v>0</v>
      </c>
      <c r="C17" s="30">
        <v>0</v>
      </c>
      <c r="D17" s="29">
        <v>0</v>
      </c>
      <c r="E17" s="30">
        <v>0</v>
      </c>
      <c r="F17" s="29">
        <v>0</v>
      </c>
      <c r="G17" s="30">
        <v>0</v>
      </c>
      <c r="H17" s="31">
        <v>0</v>
      </c>
    </row>
    <row r="18" spans="1:8" x14ac:dyDescent="0.35">
      <c r="A18" s="3" t="s">
        <v>20</v>
      </c>
      <c r="B18" s="29">
        <v>597564</v>
      </c>
      <c r="C18" s="30">
        <v>0.96599999999999997</v>
      </c>
      <c r="D18" s="29">
        <v>0</v>
      </c>
      <c r="E18" s="30">
        <v>0</v>
      </c>
      <c r="F18" s="29">
        <v>20827</v>
      </c>
      <c r="G18" s="30">
        <v>3.4000000000000002E-2</v>
      </c>
      <c r="H18" s="31">
        <v>618391</v>
      </c>
    </row>
    <row r="19" spans="1:8" x14ac:dyDescent="0.35">
      <c r="A19" s="3" t="s">
        <v>21</v>
      </c>
      <c r="B19" s="29">
        <v>124671</v>
      </c>
      <c r="C19" s="30">
        <v>1</v>
      </c>
      <c r="D19" s="29">
        <v>0</v>
      </c>
      <c r="E19" s="30">
        <v>0</v>
      </c>
      <c r="F19" s="29">
        <v>0</v>
      </c>
      <c r="G19" s="30">
        <v>0</v>
      </c>
      <c r="H19" s="31">
        <v>124671</v>
      </c>
    </row>
    <row r="20" spans="1:8" x14ac:dyDescent="0.35">
      <c r="A20" s="3" t="s">
        <v>22</v>
      </c>
      <c r="B20" s="29">
        <v>0</v>
      </c>
      <c r="C20" s="30">
        <v>0</v>
      </c>
      <c r="D20" s="29">
        <v>0</v>
      </c>
      <c r="E20" s="30">
        <v>0</v>
      </c>
      <c r="F20" s="29">
        <v>0</v>
      </c>
      <c r="G20" s="30">
        <v>0</v>
      </c>
      <c r="H20" s="31">
        <v>0</v>
      </c>
    </row>
    <row r="21" spans="1:8" x14ac:dyDescent="0.35">
      <c r="A21" s="3" t="s">
        <v>23</v>
      </c>
      <c r="B21" s="29">
        <v>0</v>
      </c>
      <c r="C21" s="30">
        <v>0</v>
      </c>
      <c r="D21" s="29">
        <v>0</v>
      </c>
      <c r="E21" s="30">
        <v>0</v>
      </c>
      <c r="F21" s="29">
        <v>0</v>
      </c>
      <c r="G21" s="30">
        <v>0</v>
      </c>
      <c r="H21" s="31">
        <v>0</v>
      </c>
    </row>
    <row r="22" spans="1:8" x14ac:dyDescent="0.35">
      <c r="A22" s="3" t="s">
        <v>24</v>
      </c>
      <c r="B22" s="29">
        <v>3743954</v>
      </c>
      <c r="C22" s="30">
        <v>0.97099999999999997</v>
      </c>
      <c r="D22" s="29">
        <v>0</v>
      </c>
      <c r="E22" s="30">
        <v>0</v>
      </c>
      <c r="F22" s="29">
        <v>112138</v>
      </c>
      <c r="G22" s="30">
        <v>2.9000000000000001E-2</v>
      </c>
      <c r="H22" s="31">
        <v>3856092</v>
      </c>
    </row>
    <row r="23" spans="1:8" x14ac:dyDescent="0.35">
      <c r="A23" s="3" t="s">
        <v>25</v>
      </c>
      <c r="B23" s="29">
        <v>0</v>
      </c>
      <c r="C23" s="30">
        <v>0</v>
      </c>
      <c r="D23" s="29">
        <v>0</v>
      </c>
      <c r="E23" s="30">
        <v>0</v>
      </c>
      <c r="F23" s="29">
        <v>0</v>
      </c>
      <c r="G23" s="30">
        <v>0</v>
      </c>
      <c r="H23" s="31">
        <v>0</v>
      </c>
    </row>
    <row r="24" spans="1:8" x14ac:dyDescent="0.35">
      <c r="A24" s="3" t="s">
        <v>26</v>
      </c>
      <c r="B24" s="29">
        <v>0</v>
      </c>
      <c r="C24" s="30">
        <v>0</v>
      </c>
      <c r="D24" s="29">
        <v>0</v>
      </c>
      <c r="E24" s="30">
        <v>0</v>
      </c>
      <c r="F24" s="29">
        <v>0</v>
      </c>
      <c r="G24" s="30">
        <v>0</v>
      </c>
      <c r="H24" s="31">
        <v>0</v>
      </c>
    </row>
    <row r="25" spans="1:8" x14ac:dyDescent="0.35">
      <c r="A25" s="3" t="s">
        <v>27</v>
      </c>
      <c r="B25" s="29">
        <v>0</v>
      </c>
      <c r="C25" s="30">
        <v>0</v>
      </c>
      <c r="D25" s="29">
        <v>0</v>
      </c>
      <c r="E25" s="30">
        <v>0</v>
      </c>
      <c r="F25" s="29">
        <v>0</v>
      </c>
      <c r="G25" s="30">
        <v>0</v>
      </c>
      <c r="H25" s="31">
        <v>0</v>
      </c>
    </row>
    <row r="26" spans="1:8" x14ac:dyDescent="0.35">
      <c r="A26" s="3" t="s">
        <v>28</v>
      </c>
      <c r="B26" s="29">
        <v>97503</v>
      </c>
      <c r="C26" s="30">
        <v>1</v>
      </c>
      <c r="D26" s="29">
        <v>0</v>
      </c>
      <c r="E26" s="30">
        <v>0</v>
      </c>
      <c r="F26" s="29">
        <v>0</v>
      </c>
      <c r="G26" s="30">
        <v>0</v>
      </c>
      <c r="H26" s="31">
        <v>97503</v>
      </c>
    </row>
    <row r="27" spans="1:8" x14ac:dyDescent="0.35">
      <c r="A27" s="3" t="s">
        <v>29</v>
      </c>
      <c r="B27" s="29">
        <v>251655</v>
      </c>
      <c r="C27" s="30">
        <v>0.996</v>
      </c>
      <c r="D27" s="29">
        <v>0</v>
      </c>
      <c r="E27" s="30">
        <v>0</v>
      </c>
      <c r="F27" s="29">
        <v>1072</v>
      </c>
      <c r="G27" s="30">
        <v>4.0000000000000001E-3</v>
      </c>
      <c r="H27" s="31">
        <v>252727</v>
      </c>
    </row>
    <row r="28" spans="1:8" x14ac:dyDescent="0.35">
      <c r="A28" s="3" t="s">
        <v>30</v>
      </c>
      <c r="B28" s="29">
        <v>12412</v>
      </c>
      <c r="C28" s="30">
        <v>1</v>
      </c>
      <c r="D28" s="29">
        <v>0</v>
      </c>
      <c r="E28" s="30">
        <v>0</v>
      </c>
      <c r="F28" s="29">
        <v>0</v>
      </c>
      <c r="G28" s="30">
        <v>0</v>
      </c>
      <c r="H28" s="31">
        <v>12412</v>
      </c>
    </row>
    <row r="29" spans="1:8" x14ac:dyDescent="0.35">
      <c r="A29" s="3" t="s">
        <v>31</v>
      </c>
      <c r="B29" s="29">
        <v>0</v>
      </c>
      <c r="C29" s="30">
        <v>0</v>
      </c>
      <c r="D29" s="29">
        <v>0</v>
      </c>
      <c r="E29" s="30">
        <v>0</v>
      </c>
      <c r="F29" s="29">
        <v>0</v>
      </c>
      <c r="G29" s="30">
        <v>0</v>
      </c>
      <c r="H29" s="31">
        <v>0</v>
      </c>
    </row>
    <row r="30" spans="1:8" x14ac:dyDescent="0.35">
      <c r="A30" s="3" t="s">
        <v>32</v>
      </c>
      <c r="B30" s="29">
        <v>0</v>
      </c>
      <c r="C30" s="30">
        <v>0</v>
      </c>
      <c r="D30" s="29">
        <v>0</v>
      </c>
      <c r="E30" s="30">
        <v>0</v>
      </c>
      <c r="F30" s="29">
        <v>0</v>
      </c>
      <c r="G30" s="30">
        <v>0</v>
      </c>
      <c r="H30" s="31">
        <v>0</v>
      </c>
    </row>
    <row r="31" spans="1:8" x14ac:dyDescent="0.35">
      <c r="A31" s="3" t="s">
        <v>33</v>
      </c>
      <c r="B31" s="29">
        <v>0</v>
      </c>
      <c r="C31" s="30">
        <v>0</v>
      </c>
      <c r="D31" s="29">
        <v>0</v>
      </c>
      <c r="E31" s="30">
        <v>0</v>
      </c>
      <c r="F31" s="29">
        <v>0</v>
      </c>
      <c r="G31" s="30">
        <v>0</v>
      </c>
      <c r="H31" s="31">
        <v>0</v>
      </c>
    </row>
    <row r="32" spans="1:8" x14ac:dyDescent="0.35">
      <c r="A32" s="3" t="s">
        <v>34</v>
      </c>
      <c r="B32" s="29">
        <v>0</v>
      </c>
      <c r="C32" s="30">
        <v>0</v>
      </c>
      <c r="D32" s="29">
        <v>0</v>
      </c>
      <c r="E32" s="30">
        <v>0</v>
      </c>
      <c r="F32" s="29">
        <v>0</v>
      </c>
      <c r="G32" s="30">
        <v>0</v>
      </c>
      <c r="H32" s="31">
        <v>0</v>
      </c>
    </row>
    <row r="33" spans="1:8" x14ac:dyDescent="0.35">
      <c r="A33" s="3" t="s">
        <v>35</v>
      </c>
      <c r="B33" s="29">
        <v>218140</v>
      </c>
      <c r="C33" s="30">
        <v>0.83599999999999997</v>
      </c>
      <c r="D33" s="29">
        <v>0</v>
      </c>
      <c r="E33" s="30">
        <v>0</v>
      </c>
      <c r="F33" s="29">
        <v>42830</v>
      </c>
      <c r="G33" s="30">
        <v>0.16400000000000001</v>
      </c>
      <c r="H33" s="31">
        <v>260970</v>
      </c>
    </row>
    <row r="34" spans="1:8" x14ac:dyDescent="0.35">
      <c r="A34" s="3" t="s">
        <v>36</v>
      </c>
      <c r="B34" s="29">
        <v>0</v>
      </c>
      <c r="C34" s="30">
        <v>0</v>
      </c>
      <c r="D34" s="29">
        <v>0</v>
      </c>
      <c r="E34" s="30">
        <v>0</v>
      </c>
      <c r="F34" s="29">
        <v>0</v>
      </c>
      <c r="G34" s="30">
        <v>0</v>
      </c>
      <c r="H34" s="31">
        <v>0</v>
      </c>
    </row>
    <row r="35" spans="1:8" x14ac:dyDescent="0.35">
      <c r="A35" s="3" t="s">
        <v>37</v>
      </c>
      <c r="B35" s="29">
        <v>0</v>
      </c>
      <c r="C35" s="30">
        <v>0</v>
      </c>
      <c r="D35" s="29">
        <v>0</v>
      </c>
      <c r="E35" s="30">
        <v>0</v>
      </c>
      <c r="F35" s="29">
        <v>0</v>
      </c>
      <c r="G35" s="30">
        <v>0</v>
      </c>
      <c r="H35" s="31">
        <v>0</v>
      </c>
    </row>
    <row r="36" spans="1:8" x14ac:dyDescent="0.35">
      <c r="A36" s="3" t="s">
        <v>38</v>
      </c>
      <c r="B36" s="29">
        <v>0</v>
      </c>
      <c r="C36" s="30">
        <v>0</v>
      </c>
      <c r="D36" s="29">
        <v>0</v>
      </c>
      <c r="E36" s="30">
        <v>0</v>
      </c>
      <c r="F36" s="29">
        <v>0</v>
      </c>
      <c r="G36" s="30">
        <v>0</v>
      </c>
      <c r="H36" s="31">
        <v>0</v>
      </c>
    </row>
    <row r="37" spans="1:8" x14ac:dyDescent="0.35">
      <c r="A37" s="3" t="s">
        <v>39</v>
      </c>
      <c r="B37" s="29">
        <v>1018863</v>
      </c>
      <c r="C37" s="30">
        <v>0.874</v>
      </c>
      <c r="D37" s="29">
        <v>0</v>
      </c>
      <c r="E37" s="30">
        <v>0</v>
      </c>
      <c r="F37" s="29">
        <v>146285</v>
      </c>
      <c r="G37" s="30">
        <v>0.126</v>
      </c>
      <c r="H37" s="31">
        <v>1165148</v>
      </c>
    </row>
    <row r="38" spans="1:8" x14ac:dyDescent="0.35">
      <c r="A38" s="3" t="s">
        <v>40</v>
      </c>
      <c r="B38" s="29">
        <v>0</v>
      </c>
      <c r="C38" s="30">
        <v>0</v>
      </c>
      <c r="D38" s="29">
        <v>0</v>
      </c>
      <c r="E38" s="30">
        <v>0</v>
      </c>
      <c r="F38" s="29">
        <v>0</v>
      </c>
      <c r="G38" s="30">
        <v>0</v>
      </c>
      <c r="H38" s="31">
        <v>0</v>
      </c>
    </row>
    <row r="39" spans="1:8" x14ac:dyDescent="0.35">
      <c r="A39" s="3" t="s">
        <v>41</v>
      </c>
      <c r="B39" s="29">
        <v>5762</v>
      </c>
      <c r="C39" s="30">
        <v>1</v>
      </c>
      <c r="D39" s="29">
        <v>0</v>
      </c>
      <c r="E39" s="30">
        <v>0</v>
      </c>
      <c r="F39" s="29">
        <v>0</v>
      </c>
      <c r="G39" s="30">
        <v>0</v>
      </c>
      <c r="H39" s="31">
        <v>5762</v>
      </c>
    </row>
    <row r="40" spans="1:8" x14ac:dyDescent="0.35">
      <c r="A40" s="3" t="s">
        <v>42</v>
      </c>
      <c r="B40" s="29">
        <v>4158540</v>
      </c>
      <c r="C40" s="30">
        <v>0.93100000000000005</v>
      </c>
      <c r="D40" s="29">
        <v>0</v>
      </c>
      <c r="E40" s="30">
        <v>0</v>
      </c>
      <c r="F40" s="29">
        <v>307643</v>
      </c>
      <c r="G40" s="30">
        <v>6.9000000000000006E-2</v>
      </c>
      <c r="H40" s="31">
        <v>4466183</v>
      </c>
    </row>
    <row r="41" spans="1:8" x14ac:dyDescent="0.35">
      <c r="A41" s="3" t="s">
        <v>43</v>
      </c>
      <c r="B41" s="29">
        <v>378897</v>
      </c>
      <c r="C41" s="30">
        <v>0.88500000000000001</v>
      </c>
      <c r="D41" s="29">
        <v>0</v>
      </c>
      <c r="E41" s="30">
        <v>0</v>
      </c>
      <c r="F41" s="29">
        <v>49179</v>
      </c>
      <c r="G41" s="30">
        <v>0.115</v>
      </c>
      <c r="H41" s="31">
        <v>428076</v>
      </c>
    </row>
    <row r="42" spans="1:8" x14ac:dyDescent="0.35">
      <c r="A42" s="3" t="s">
        <v>44</v>
      </c>
      <c r="B42" s="29">
        <v>1312594</v>
      </c>
      <c r="C42" s="30">
        <v>0.94799999999999995</v>
      </c>
      <c r="D42" s="29">
        <v>0</v>
      </c>
      <c r="E42" s="30">
        <v>0</v>
      </c>
      <c r="F42" s="29">
        <v>71619</v>
      </c>
      <c r="G42" s="30">
        <v>5.1999999999999998E-2</v>
      </c>
      <c r="H42" s="31">
        <v>1384213</v>
      </c>
    </row>
    <row r="43" spans="1:8" x14ac:dyDescent="0.35">
      <c r="A43" s="3" t="s">
        <v>45</v>
      </c>
      <c r="B43" s="29">
        <v>162815</v>
      </c>
      <c r="C43" s="30">
        <v>0.90400000000000003</v>
      </c>
      <c r="D43" s="29">
        <v>0</v>
      </c>
      <c r="E43" s="30">
        <v>0</v>
      </c>
      <c r="F43" s="29">
        <v>17302</v>
      </c>
      <c r="G43" s="30">
        <v>9.6000000000000002E-2</v>
      </c>
      <c r="H43" s="31">
        <v>180117</v>
      </c>
    </row>
    <row r="44" spans="1:8" x14ac:dyDescent="0.35">
      <c r="A44" s="3" t="s">
        <v>46</v>
      </c>
      <c r="B44" s="29">
        <v>0</v>
      </c>
      <c r="C44" s="30">
        <v>0</v>
      </c>
      <c r="D44" s="29">
        <v>0</v>
      </c>
      <c r="E44" s="30">
        <v>0</v>
      </c>
      <c r="F44" s="29">
        <v>0</v>
      </c>
      <c r="G44" s="30">
        <v>0</v>
      </c>
      <c r="H44" s="31">
        <v>0</v>
      </c>
    </row>
    <row r="45" spans="1:8" x14ac:dyDescent="0.35">
      <c r="A45" s="3" t="s">
        <v>47</v>
      </c>
      <c r="B45" s="29">
        <v>425648</v>
      </c>
      <c r="C45" s="30">
        <v>0.98</v>
      </c>
      <c r="D45" s="29">
        <v>0</v>
      </c>
      <c r="E45" s="30">
        <v>0</v>
      </c>
      <c r="F45" s="29">
        <v>8781</v>
      </c>
      <c r="G45" s="30">
        <v>0.02</v>
      </c>
      <c r="H45" s="31">
        <v>434429</v>
      </c>
    </row>
    <row r="46" spans="1:8" x14ac:dyDescent="0.35">
      <c r="A46" s="3" t="s">
        <v>48</v>
      </c>
      <c r="B46" s="29">
        <v>330608</v>
      </c>
      <c r="C46" s="30">
        <v>0.77800000000000002</v>
      </c>
      <c r="D46" s="29">
        <v>0</v>
      </c>
      <c r="E46" s="30">
        <v>0</v>
      </c>
      <c r="F46" s="29">
        <v>94558</v>
      </c>
      <c r="G46" s="30">
        <v>0.222</v>
      </c>
      <c r="H46" s="31">
        <v>425166</v>
      </c>
    </row>
    <row r="47" spans="1:8" x14ac:dyDescent="0.35">
      <c r="A47" s="3" t="s">
        <v>49</v>
      </c>
      <c r="B47" s="29">
        <v>623160</v>
      </c>
      <c r="C47" s="30">
        <v>0.98199999999999998</v>
      </c>
      <c r="D47" s="29">
        <v>0</v>
      </c>
      <c r="E47" s="30">
        <v>0</v>
      </c>
      <c r="F47" s="29">
        <v>11235</v>
      </c>
      <c r="G47" s="30">
        <v>1.7999999999999999E-2</v>
      </c>
      <c r="H47" s="31">
        <v>634395</v>
      </c>
    </row>
    <row r="48" spans="1:8" x14ac:dyDescent="0.35">
      <c r="A48" s="3" t="s">
        <v>50</v>
      </c>
      <c r="B48" s="29">
        <v>184457</v>
      </c>
      <c r="C48" s="30">
        <v>1</v>
      </c>
      <c r="D48" s="29">
        <v>0</v>
      </c>
      <c r="E48" s="30">
        <v>0</v>
      </c>
      <c r="F48" s="29">
        <v>0</v>
      </c>
      <c r="G48" s="30">
        <v>0</v>
      </c>
      <c r="H48" s="31">
        <v>184457</v>
      </c>
    </row>
    <row r="49" spans="1:8" x14ac:dyDescent="0.35">
      <c r="A49" s="3" t="s">
        <v>51</v>
      </c>
      <c r="B49" s="29">
        <v>0</v>
      </c>
      <c r="C49" s="30">
        <v>0</v>
      </c>
      <c r="D49" s="29">
        <v>0</v>
      </c>
      <c r="E49" s="30">
        <v>0</v>
      </c>
      <c r="F49" s="29">
        <v>0</v>
      </c>
      <c r="G49" s="30">
        <v>0</v>
      </c>
      <c r="H49" s="31">
        <v>0</v>
      </c>
    </row>
    <row r="50" spans="1:8" x14ac:dyDescent="0.35">
      <c r="A50" s="3" t="s">
        <v>52</v>
      </c>
      <c r="B50" s="29">
        <v>13251</v>
      </c>
      <c r="C50" s="30">
        <v>1</v>
      </c>
      <c r="D50" s="29">
        <v>0</v>
      </c>
      <c r="E50" s="30">
        <v>0</v>
      </c>
      <c r="F50" s="29">
        <v>0</v>
      </c>
      <c r="G50" s="30">
        <v>0</v>
      </c>
      <c r="H50" s="31">
        <v>13251</v>
      </c>
    </row>
    <row r="51" spans="1:8" x14ac:dyDescent="0.35">
      <c r="A51" s="3" t="s">
        <v>53</v>
      </c>
      <c r="B51" s="29">
        <v>221603</v>
      </c>
      <c r="C51" s="30">
        <v>0.78700000000000003</v>
      </c>
      <c r="D51" s="29">
        <v>0</v>
      </c>
      <c r="E51" s="30">
        <v>0</v>
      </c>
      <c r="F51" s="29">
        <v>59867</v>
      </c>
      <c r="G51" s="30">
        <v>0.21299999999999999</v>
      </c>
      <c r="H51" s="31">
        <v>281470</v>
      </c>
    </row>
    <row r="52" spans="1:8" x14ac:dyDescent="0.35">
      <c r="A52" s="3" t="s">
        <v>54</v>
      </c>
      <c r="B52" s="29">
        <v>295285</v>
      </c>
      <c r="C52" s="30">
        <v>0.85</v>
      </c>
      <c r="D52" s="29">
        <v>0</v>
      </c>
      <c r="E52" s="30">
        <v>0</v>
      </c>
      <c r="F52" s="29">
        <v>51956</v>
      </c>
      <c r="G52" s="30">
        <v>0.15</v>
      </c>
      <c r="H52" s="31">
        <v>347241</v>
      </c>
    </row>
    <row r="53" spans="1:8" x14ac:dyDescent="0.35">
      <c r="A53" s="3" t="s">
        <v>55</v>
      </c>
      <c r="B53" s="29">
        <v>1317612</v>
      </c>
      <c r="C53" s="30">
        <v>0.96599999999999997</v>
      </c>
      <c r="D53" s="29">
        <v>0</v>
      </c>
      <c r="E53" s="30">
        <v>0</v>
      </c>
      <c r="F53" s="29">
        <v>46207</v>
      </c>
      <c r="G53" s="30">
        <v>3.4000000000000002E-2</v>
      </c>
      <c r="H53" s="31">
        <v>1363819</v>
      </c>
    </row>
    <row r="54" spans="1:8" x14ac:dyDescent="0.35">
      <c r="A54" s="3" t="s">
        <v>56</v>
      </c>
      <c r="B54" s="29">
        <v>0</v>
      </c>
      <c r="C54" s="30">
        <v>0</v>
      </c>
      <c r="D54" s="29">
        <v>0</v>
      </c>
      <c r="E54" s="30">
        <v>0</v>
      </c>
      <c r="F54" s="29">
        <v>0</v>
      </c>
      <c r="G54" s="30">
        <v>0</v>
      </c>
      <c r="H54" s="31">
        <v>0</v>
      </c>
    </row>
    <row r="55" spans="1:8" x14ac:dyDescent="0.35">
      <c r="A55" s="3" t="s">
        <v>57</v>
      </c>
      <c r="B55" s="29">
        <v>0</v>
      </c>
      <c r="C55" s="30">
        <v>0</v>
      </c>
      <c r="D55" s="29">
        <v>0</v>
      </c>
      <c r="E55" s="30">
        <v>0</v>
      </c>
      <c r="F55" s="29">
        <v>0</v>
      </c>
      <c r="G55" s="30">
        <v>0</v>
      </c>
      <c r="H55" s="31">
        <v>0</v>
      </c>
    </row>
    <row r="56" spans="1:8" x14ac:dyDescent="0.35">
      <c r="A56" s="3" t="s">
        <v>58</v>
      </c>
      <c r="B56" s="29">
        <v>7602</v>
      </c>
      <c r="C56" s="30">
        <v>1</v>
      </c>
      <c r="D56" s="29">
        <v>0</v>
      </c>
      <c r="E56" s="30">
        <v>0</v>
      </c>
      <c r="F56" s="29">
        <v>0</v>
      </c>
      <c r="G56" s="30">
        <v>0</v>
      </c>
      <c r="H56" s="31">
        <v>7602</v>
      </c>
    </row>
    <row r="57" spans="1:8" x14ac:dyDescent="0.35">
      <c r="A57" s="3" t="s">
        <v>59</v>
      </c>
      <c r="B57" s="29">
        <v>0</v>
      </c>
      <c r="C57" s="30">
        <v>0</v>
      </c>
      <c r="D57" s="29">
        <v>0</v>
      </c>
      <c r="E57" s="30">
        <v>0</v>
      </c>
      <c r="F57" s="29">
        <v>0</v>
      </c>
      <c r="G57" s="30">
        <v>0</v>
      </c>
      <c r="H57" s="31">
        <v>0</v>
      </c>
    </row>
    <row r="58" spans="1:8" x14ac:dyDescent="0.35">
      <c r="A58" s="3" t="s">
        <v>60</v>
      </c>
      <c r="B58" s="29">
        <v>0</v>
      </c>
      <c r="C58" s="30">
        <v>0</v>
      </c>
      <c r="D58" s="29">
        <v>0</v>
      </c>
      <c r="E58" s="30">
        <v>0</v>
      </c>
      <c r="F58" s="29">
        <v>0</v>
      </c>
      <c r="G58" s="30">
        <v>0</v>
      </c>
      <c r="H58" s="31">
        <v>0</v>
      </c>
    </row>
    <row r="59" spans="1:8" x14ac:dyDescent="0.35">
      <c r="A59" s="3" t="s">
        <v>61</v>
      </c>
      <c r="B59" s="29">
        <v>1301690</v>
      </c>
      <c r="C59" s="30">
        <v>0.95</v>
      </c>
      <c r="D59" s="29">
        <v>0</v>
      </c>
      <c r="E59" s="30">
        <v>0</v>
      </c>
      <c r="F59" s="29">
        <v>68852</v>
      </c>
      <c r="G59" s="30">
        <v>0.05</v>
      </c>
      <c r="H59" s="31">
        <v>1370542</v>
      </c>
    </row>
    <row r="60" spans="1:8" x14ac:dyDescent="0.35">
      <c r="A60" s="3" t="s">
        <v>62</v>
      </c>
      <c r="B60" s="29">
        <v>0</v>
      </c>
      <c r="C60" s="30">
        <v>0</v>
      </c>
      <c r="D60" s="29">
        <v>0</v>
      </c>
      <c r="E60" s="30">
        <v>0</v>
      </c>
      <c r="F60" s="29">
        <v>0</v>
      </c>
      <c r="G60" s="30">
        <v>0</v>
      </c>
      <c r="H60" s="31">
        <v>0</v>
      </c>
    </row>
    <row r="61" spans="1:8" x14ac:dyDescent="0.35">
      <c r="A61" s="3" t="s">
        <v>63</v>
      </c>
      <c r="B61" s="29">
        <v>0</v>
      </c>
      <c r="C61" s="30">
        <v>0</v>
      </c>
      <c r="D61" s="29">
        <v>0</v>
      </c>
      <c r="E61" s="30">
        <v>0</v>
      </c>
      <c r="F61" s="29">
        <v>0</v>
      </c>
      <c r="G61" s="30">
        <v>0</v>
      </c>
      <c r="H61" s="31">
        <v>0</v>
      </c>
    </row>
    <row r="62" spans="1:8" x14ac:dyDescent="0.35">
      <c r="A62" s="3" t="s">
        <v>64</v>
      </c>
      <c r="B62" s="29">
        <v>0</v>
      </c>
      <c r="C62" s="30">
        <v>0</v>
      </c>
      <c r="D62" s="29">
        <v>0</v>
      </c>
      <c r="E62" s="30">
        <v>0</v>
      </c>
      <c r="F62" s="29">
        <v>0</v>
      </c>
      <c r="G62" s="30">
        <v>0</v>
      </c>
      <c r="H62" s="31">
        <v>0</v>
      </c>
    </row>
    <row r="63" spans="1:8" x14ac:dyDescent="0.35">
      <c r="A63" s="16" t="s">
        <v>156</v>
      </c>
      <c r="B63" s="24">
        <f>SUM(B4:B62)</f>
        <v>18354540</v>
      </c>
      <c r="C63" s="25">
        <f>AVERAGE(C4:C62)</f>
        <v>0.47588135593220343</v>
      </c>
      <c r="D63" s="24">
        <f>SUM(D4:D62)</f>
        <v>0</v>
      </c>
      <c r="E63" s="25">
        <f>AVERAGE(E4:E62)</f>
        <v>0</v>
      </c>
      <c r="F63" s="24">
        <f>SUM(F4:F62)</f>
        <v>1358841</v>
      </c>
      <c r="G63" s="25">
        <f>AVERAGE(G4:G62)</f>
        <v>3.2593220338983056E-2</v>
      </c>
      <c r="H63" s="24">
        <f>SUM(H4:H62)</f>
        <v>19713381</v>
      </c>
    </row>
    <row r="64" spans="1:8" x14ac:dyDescent="0.35">
      <c r="A64" s="46" t="s">
        <v>278</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1C88D-D39A-4F26-A5B2-0FD7834157F3}">
  <sheetPr codeName="Sheet188"/>
  <dimension ref="A1:E7"/>
  <sheetViews>
    <sheetView workbookViewId="0">
      <selection activeCell="A3" sqref="A3"/>
    </sheetView>
  </sheetViews>
  <sheetFormatPr defaultRowHeight="15.5" x14ac:dyDescent="0.35"/>
  <cols>
    <col min="1" max="1" width="43.69140625" customWidth="1"/>
    <col min="2" max="4" width="22.69140625" customWidth="1"/>
    <col min="5" max="5" width="32.15234375" customWidth="1"/>
  </cols>
  <sheetData>
    <row r="1" spans="1:5" ht="66" customHeight="1" x14ac:dyDescent="0.35">
      <c r="A1" s="44" t="s">
        <v>292</v>
      </c>
      <c r="B1" s="44"/>
      <c r="C1" s="44"/>
      <c r="D1" s="44"/>
      <c r="E1" s="44"/>
    </row>
    <row r="2" spans="1:5" ht="45" customHeight="1" x14ac:dyDescent="0.4">
      <c r="A2" s="49" t="s">
        <v>253</v>
      </c>
      <c r="B2" s="49"/>
      <c r="C2" s="49"/>
      <c r="D2" s="49"/>
      <c r="E2" s="49"/>
    </row>
    <row r="3" spans="1:5" s="1" customFormat="1" ht="50.15" customHeight="1" x14ac:dyDescent="0.35">
      <c r="A3" s="9" t="s">
        <v>178</v>
      </c>
      <c r="B3" s="6" t="s">
        <v>73</v>
      </c>
      <c r="C3" s="6" t="s">
        <v>67</v>
      </c>
      <c r="D3" s="6" t="s">
        <v>69</v>
      </c>
      <c r="E3" s="7" t="s">
        <v>71</v>
      </c>
    </row>
    <row r="4" spans="1:5" x14ac:dyDescent="0.35">
      <c r="A4" s="3" t="s">
        <v>179</v>
      </c>
      <c r="B4" s="20">
        <v>1300</v>
      </c>
      <c r="C4" s="20">
        <v>1075</v>
      </c>
      <c r="D4" s="20">
        <v>212</v>
      </c>
      <c r="E4" s="28">
        <v>44</v>
      </c>
    </row>
    <row r="5" spans="1:5" x14ac:dyDescent="0.35">
      <c r="A5" s="3" t="s">
        <v>180</v>
      </c>
      <c r="B5" s="20">
        <v>23888</v>
      </c>
      <c r="C5" s="20">
        <v>9014</v>
      </c>
      <c r="D5" s="20">
        <v>276</v>
      </c>
      <c r="E5" s="28">
        <v>22031</v>
      </c>
    </row>
    <row r="6" spans="1:5" x14ac:dyDescent="0.35">
      <c r="A6" s="5" t="s">
        <v>181</v>
      </c>
      <c r="B6" s="32">
        <v>938220</v>
      </c>
      <c r="C6" s="32">
        <v>818517</v>
      </c>
      <c r="D6" s="32">
        <v>25847</v>
      </c>
      <c r="E6" s="33">
        <v>93856</v>
      </c>
    </row>
    <row r="7" spans="1:5" x14ac:dyDescent="0.35">
      <c r="A7" s="50" t="s">
        <v>279</v>
      </c>
      <c r="B7" s="50"/>
      <c r="C7" s="50"/>
      <c r="D7" s="50"/>
      <c r="E7" s="50"/>
    </row>
  </sheetData>
  <mergeCells count="3">
    <mergeCell ref="A1:E1"/>
    <mergeCell ref="A2:E2"/>
    <mergeCell ref="A7:E7"/>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AAFA-01FE-4B5A-9A0C-315A48DDD7B1}">
  <sheetPr codeName="Sheet189"/>
  <dimension ref="A1:J67"/>
  <sheetViews>
    <sheetView workbookViewId="0">
      <selection activeCell="E8" sqref="E8"/>
    </sheetView>
  </sheetViews>
  <sheetFormatPr defaultRowHeight="15.5" x14ac:dyDescent="0.35"/>
  <cols>
    <col min="1" max="1" width="43.69140625" customWidth="1"/>
    <col min="2" max="10" width="22.69140625" customWidth="1"/>
  </cols>
  <sheetData>
    <row r="1" spans="1:10" ht="39" customHeight="1" x14ac:dyDescent="0.35">
      <c r="A1" s="44" t="s">
        <v>293</v>
      </c>
      <c r="B1" s="44"/>
      <c r="C1" s="44"/>
      <c r="D1" s="44"/>
      <c r="E1" s="44"/>
      <c r="F1" s="44"/>
      <c r="G1" s="44"/>
      <c r="H1" s="44"/>
      <c r="I1" s="44"/>
      <c r="J1" s="44"/>
    </row>
    <row r="2" spans="1:10" ht="20" x14ac:dyDescent="0.4">
      <c r="A2" s="45" t="s">
        <v>259</v>
      </c>
      <c r="B2" s="45"/>
      <c r="C2" s="45"/>
      <c r="D2" s="45"/>
      <c r="E2" s="45"/>
      <c r="F2" s="45"/>
      <c r="G2" s="45"/>
      <c r="H2" s="45"/>
      <c r="I2" s="45"/>
      <c r="J2" s="45"/>
    </row>
    <row r="3" spans="1:10" x14ac:dyDescent="0.35">
      <c r="A3" t="s">
        <v>182</v>
      </c>
    </row>
    <row r="4" spans="1:10" x14ac:dyDescent="0.35">
      <c r="A4" t="s">
        <v>183</v>
      </c>
    </row>
    <row r="5" spans="1:10" x14ac:dyDescent="0.35">
      <c r="A5" t="s">
        <v>184</v>
      </c>
    </row>
    <row r="6" spans="1:10" s="1" customFormat="1" ht="50.15" customHeight="1" x14ac:dyDescent="0.35">
      <c r="A6" s="9" t="s">
        <v>0</v>
      </c>
      <c r="B6" s="6" t="s">
        <v>185</v>
      </c>
      <c r="C6" s="6" t="s">
        <v>186</v>
      </c>
      <c r="D6" s="6" t="s">
        <v>187</v>
      </c>
      <c r="E6" s="6" t="s">
        <v>188</v>
      </c>
      <c r="F6" s="6" t="s">
        <v>189</v>
      </c>
      <c r="G6" s="6" t="s">
        <v>190</v>
      </c>
      <c r="H6" s="6" t="s">
        <v>191</v>
      </c>
      <c r="I6" s="6" t="s">
        <v>192</v>
      </c>
      <c r="J6" s="7" t="s">
        <v>193</v>
      </c>
    </row>
    <row r="7" spans="1:10" x14ac:dyDescent="0.35">
      <c r="A7" s="3" t="s">
        <v>6</v>
      </c>
      <c r="B7" s="20">
        <v>43</v>
      </c>
      <c r="C7" s="20">
        <v>390</v>
      </c>
      <c r="D7" s="20">
        <v>49131</v>
      </c>
      <c r="E7" s="20">
        <v>2</v>
      </c>
      <c r="F7" s="20">
        <v>5</v>
      </c>
      <c r="G7" s="20">
        <v>49</v>
      </c>
      <c r="H7" s="20">
        <v>1</v>
      </c>
      <c r="I7" s="20">
        <v>193</v>
      </c>
      <c r="J7" s="28">
        <v>706</v>
      </c>
    </row>
    <row r="8" spans="1:10" x14ac:dyDescent="0.35">
      <c r="A8" s="3" t="s">
        <v>7</v>
      </c>
      <c r="B8" s="20">
        <v>0</v>
      </c>
      <c r="C8" s="20">
        <v>0</v>
      </c>
      <c r="D8" s="20">
        <v>0</v>
      </c>
      <c r="E8" s="20">
        <v>0</v>
      </c>
      <c r="F8" s="20">
        <v>0</v>
      </c>
      <c r="G8" s="20">
        <v>0</v>
      </c>
      <c r="H8" s="20">
        <v>0</v>
      </c>
      <c r="I8" s="20">
        <v>0</v>
      </c>
      <c r="J8" s="28">
        <v>0</v>
      </c>
    </row>
    <row r="9" spans="1:10" x14ac:dyDescent="0.35">
      <c r="A9" s="3" t="s">
        <v>8</v>
      </c>
      <c r="B9" s="20">
        <v>2</v>
      </c>
      <c r="C9" s="20">
        <v>13</v>
      </c>
      <c r="D9" s="20">
        <v>137</v>
      </c>
      <c r="E9" s="20">
        <v>0</v>
      </c>
      <c r="F9" s="20">
        <v>0</v>
      </c>
      <c r="G9" s="20">
        <v>0</v>
      </c>
      <c r="H9" s="20">
        <v>0</v>
      </c>
      <c r="I9" s="20">
        <v>0</v>
      </c>
      <c r="J9" s="28">
        <v>0</v>
      </c>
    </row>
    <row r="10" spans="1:10" x14ac:dyDescent="0.35">
      <c r="A10" s="3" t="s">
        <v>9</v>
      </c>
      <c r="B10" s="20">
        <v>16</v>
      </c>
      <c r="C10" s="20">
        <v>63</v>
      </c>
      <c r="D10" s="20">
        <v>1241</v>
      </c>
      <c r="E10" s="20">
        <v>0</v>
      </c>
      <c r="F10" s="20">
        <v>0</v>
      </c>
      <c r="G10" s="20">
        <v>0</v>
      </c>
      <c r="H10" s="20">
        <v>1</v>
      </c>
      <c r="I10" s="20">
        <v>313</v>
      </c>
      <c r="J10" s="28">
        <v>1465</v>
      </c>
    </row>
    <row r="11" spans="1:10" x14ac:dyDescent="0.35">
      <c r="A11" s="3" t="s">
        <v>10</v>
      </c>
      <c r="B11" s="20">
        <v>3</v>
      </c>
      <c r="C11" s="20">
        <v>16</v>
      </c>
      <c r="D11" s="20">
        <v>171</v>
      </c>
      <c r="E11" s="20">
        <v>0</v>
      </c>
      <c r="F11" s="20">
        <v>0</v>
      </c>
      <c r="G11" s="20">
        <v>0</v>
      </c>
      <c r="H11" s="20">
        <v>0</v>
      </c>
      <c r="I11" s="20">
        <v>0</v>
      </c>
      <c r="J11" s="28">
        <v>0</v>
      </c>
    </row>
    <row r="12" spans="1:10" x14ac:dyDescent="0.35">
      <c r="A12" s="3" t="s">
        <v>11</v>
      </c>
      <c r="B12" s="20">
        <v>2</v>
      </c>
      <c r="C12" s="20">
        <v>8</v>
      </c>
      <c r="D12" s="20">
        <v>159</v>
      </c>
      <c r="E12" s="20">
        <v>0</v>
      </c>
      <c r="F12" s="20">
        <v>0</v>
      </c>
      <c r="G12" s="20">
        <v>0</v>
      </c>
      <c r="H12" s="20">
        <v>1</v>
      </c>
      <c r="I12" s="20">
        <v>88</v>
      </c>
      <c r="J12" s="28">
        <v>238</v>
      </c>
    </row>
    <row r="13" spans="1:10" x14ac:dyDescent="0.35">
      <c r="A13" s="3" t="s">
        <v>12</v>
      </c>
      <c r="B13" s="20">
        <v>18</v>
      </c>
      <c r="C13" s="20">
        <v>157</v>
      </c>
      <c r="D13" s="20">
        <v>30366</v>
      </c>
      <c r="E13" s="20">
        <v>1</v>
      </c>
      <c r="F13" s="20">
        <v>2</v>
      </c>
      <c r="G13" s="20">
        <v>12</v>
      </c>
      <c r="H13" s="20">
        <v>1</v>
      </c>
      <c r="I13" s="20">
        <v>798</v>
      </c>
      <c r="J13" s="28">
        <v>3506</v>
      </c>
    </row>
    <row r="14" spans="1:10" x14ac:dyDescent="0.35">
      <c r="A14" s="3" t="s">
        <v>13</v>
      </c>
      <c r="B14" s="20">
        <v>3</v>
      </c>
      <c r="C14" s="20">
        <v>12</v>
      </c>
      <c r="D14" s="20">
        <v>627</v>
      </c>
      <c r="E14" s="20">
        <v>0</v>
      </c>
      <c r="F14" s="20">
        <v>0</v>
      </c>
      <c r="G14" s="20">
        <v>0</v>
      </c>
      <c r="H14" s="20">
        <v>1</v>
      </c>
      <c r="I14" s="20">
        <v>61</v>
      </c>
      <c r="J14" s="28">
        <v>69</v>
      </c>
    </row>
    <row r="15" spans="1:10" x14ac:dyDescent="0.35">
      <c r="A15" s="3" t="s">
        <v>14</v>
      </c>
      <c r="B15" s="20">
        <v>6</v>
      </c>
      <c r="C15" s="20">
        <v>29</v>
      </c>
      <c r="D15" s="20">
        <v>906</v>
      </c>
      <c r="E15" s="20">
        <v>1</v>
      </c>
      <c r="F15" s="20">
        <v>2</v>
      </c>
      <c r="G15" s="20">
        <v>23</v>
      </c>
      <c r="H15" s="20">
        <v>0</v>
      </c>
      <c r="I15" s="20">
        <v>0</v>
      </c>
      <c r="J15" s="28">
        <v>0</v>
      </c>
    </row>
    <row r="16" spans="1:10" x14ac:dyDescent="0.35">
      <c r="A16" s="3" t="s">
        <v>15</v>
      </c>
      <c r="B16" s="20">
        <v>40</v>
      </c>
      <c r="C16" s="20">
        <v>407</v>
      </c>
      <c r="D16" s="20">
        <v>12956</v>
      </c>
      <c r="E16" s="20">
        <v>5</v>
      </c>
      <c r="F16" s="20">
        <v>7</v>
      </c>
      <c r="G16" s="20">
        <v>570</v>
      </c>
      <c r="H16" s="20">
        <v>1</v>
      </c>
      <c r="I16" s="20">
        <v>546</v>
      </c>
      <c r="J16" s="28">
        <v>2342</v>
      </c>
    </row>
    <row r="17" spans="1:10" x14ac:dyDescent="0.35">
      <c r="A17" s="3" t="s">
        <v>16</v>
      </c>
      <c r="B17" s="20">
        <v>2</v>
      </c>
      <c r="C17" s="20">
        <v>6</v>
      </c>
      <c r="D17" s="20">
        <v>209</v>
      </c>
      <c r="E17" s="20">
        <v>0</v>
      </c>
      <c r="F17" s="20">
        <v>0</v>
      </c>
      <c r="G17" s="20">
        <v>0</v>
      </c>
      <c r="H17" s="20">
        <v>0</v>
      </c>
      <c r="I17" s="20">
        <v>0</v>
      </c>
      <c r="J17" s="28">
        <v>0</v>
      </c>
    </row>
    <row r="18" spans="1:10" x14ac:dyDescent="0.35">
      <c r="A18" s="3" t="s">
        <v>17</v>
      </c>
      <c r="B18" s="20">
        <v>18</v>
      </c>
      <c r="C18" s="20">
        <v>63</v>
      </c>
      <c r="D18" s="20">
        <v>1284</v>
      </c>
      <c r="E18" s="20">
        <v>3</v>
      </c>
      <c r="F18" s="20">
        <v>5</v>
      </c>
      <c r="G18" s="20">
        <v>56</v>
      </c>
      <c r="H18" s="20">
        <v>1</v>
      </c>
      <c r="I18" s="20">
        <v>117</v>
      </c>
      <c r="J18" s="28">
        <v>318</v>
      </c>
    </row>
    <row r="19" spans="1:10" x14ac:dyDescent="0.35">
      <c r="A19" s="3" t="s">
        <v>18</v>
      </c>
      <c r="B19" s="20">
        <v>11</v>
      </c>
      <c r="C19" s="20">
        <v>59</v>
      </c>
      <c r="D19" s="20">
        <v>7056</v>
      </c>
      <c r="E19" s="20">
        <v>2</v>
      </c>
      <c r="F19" s="20">
        <v>4</v>
      </c>
      <c r="G19" s="20">
        <v>92</v>
      </c>
      <c r="H19" s="20">
        <v>0</v>
      </c>
      <c r="I19" s="20">
        <v>0</v>
      </c>
      <c r="J19" s="28">
        <v>0</v>
      </c>
    </row>
    <row r="20" spans="1:10" x14ac:dyDescent="0.35">
      <c r="A20" s="3" t="s">
        <v>19</v>
      </c>
      <c r="B20" s="20">
        <v>2</v>
      </c>
      <c r="C20" s="20">
        <v>4</v>
      </c>
      <c r="D20" s="20">
        <v>128</v>
      </c>
      <c r="E20" s="20">
        <v>0</v>
      </c>
      <c r="F20" s="20">
        <v>0</v>
      </c>
      <c r="G20" s="20">
        <v>0</v>
      </c>
      <c r="H20" s="20">
        <v>0</v>
      </c>
      <c r="I20" s="20">
        <v>0</v>
      </c>
      <c r="J20" s="28">
        <v>0</v>
      </c>
    </row>
    <row r="21" spans="1:10" x14ac:dyDescent="0.35">
      <c r="A21" s="3" t="s">
        <v>20</v>
      </c>
      <c r="B21" s="20">
        <v>39</v>
      </c>
      <c r="C21" s="20">
        <v>200</v>
      </c>
      <c r="D21" s="20">
        <v>35272</v>
      </c>
      <c r="E21" s="20">
        <v>3</v>
      </c>
      <c r="F21" s="20">
        <v>3</v>
      </c>
      <c r="G21" s="20">
        <v>138</v>
      </c>
      <c r="H21" s="20">
        <v>1</v>
      </c>
      <c r="I21" s="20">
        <v>568</v>
      </c>
      <c r="J21" s="28">
        <v>2786</v>
      </c>
    </row>
    <row r="22" spans="1:10" x14ac:dyDescent="0.35">
      <c r="A22" s="3" t="s">
        <v>21</v>
      </c>
      <c r="B22" s="20">
        <v>4</v>
      </c>
      <c r="C22" s="20">
        <v>27</v>
      </c>
      <c r="D22" s="20">
        <v>389</v>
      </c>
      <c r="E22" s="20">
        <v>1</v>
      </c>
      <c r="F22" s="20">
        <v>3</v>
      </c>
      <c r="G22" s="20">
        <v>0</v>
      </c>
      <c r="H22" s="20">
        <v>1</v>
      </c>
      <c r="I22" s="20">
        <v>117</v>
      </c>
      <c r="J22" s="28">
        <v>331</v>
      </c>
    </row>
    <row r="23" spans="1:10" x14ac:dyDescent="0.35">
      <c r="A23" s="3" t="s">
        <v>22</v>
      </c>
      <c r="B23" s="20">
        <v>7</v>
      </c>
      <c r="C23" s="20">
        <v>23</v>
      </c>
      <c r="D23" s="20">
        <v>184</v>
      </c>
      <c r="E23" s="20">
        <v>0</v>
      </c>
      <c r="F23" s="20">
        <v>0</v>
      </c>
      <c r="G23" s="20">
        <v>0</v>
      </c>
      <c r="H23" s="20">
        <v>0</v>
      </c>
      <c r="I23" s="20">
        <v>0</v>
      </c>
      <c r="J23" s="28">
        <v>0</v>
      </c>
    </row>
    <row r="24" spans="1:10" x14ac:dyDescent="0.35">
      <c r="A24" s="3" t="s">
        <v>23</v>
      </c>
      <c r="B24" s="20">
        <v>2</v>
      </c>
      <c r="C24" s="20">
        <v>9</v>
      </c>
      <c r="D24" s="20">
        <v>223</v>
      </c>
      <c r="E24" s="20">
        <v>0</v>
      </c>
      <c r="F24" s="20">
        <v>0</v>
      </c>
      <c r="G24" s="20">
        <v>0</v>
      </c>
      <c r="H24" s="20">
        <v>0</v>
      </c>
      <c r="I24" s="20">
        <v>0</v>
      </c>
      <c r="J24" s="28">
        <v>0</v>
      </c>
    </row>
    <row r="25" spans="1:10" x14ac:dyDescent="0.35">
      <c r="A25" s="3" t="s">
        <v>24</v>
      </c>
      <c r="B25" s="20">
        <v>254</v>
      </c>
      <c r="C25" s="20">
        <v>2682</v>
      </c>
      <c r="D25" s="20">
        <v>178111</v>
      </c>
      <c r="E25" s="20">
        <v>135</v>
      </c>
      <c r="F25" s="20">
        <v>169</v>
      </c>
      <c r="G25" s="20">
        <v>19741</v>
      </c>
      <c r="H25" s="20">
        <v>6</v>
      </c>
      <c r="I25" s="20">
        <v>4332</v>
      </c>
      <c r="J25" s="28">
        <v>18454</v>
      </c>
    </row>
    <row r="26" spans="1:10" x14ac:dyDescent="0.35">
      <c r="A26" s="3" t="s">
        <v>25</v>
      </c>
      <c r="B26" s="20">
        <v>3</v>
      </c>
      <c r="C26" s="20">
        <v>27</v>
      </c>
      <c r="D26" s="20">
        <v>168</v>
      </c>
      <c r="E26" s="20">
        <v>0</v>
      </c>
      <c r="F26" s="20">
        <v>0</v>
      </c>
      <c r="G26" s="20">
        <v>0</v>
      </c>
      <c r="H26" s="20">
        <v>0</v>
      </c>
      <c r="I26" s="20">
        <v>0</v>
      </c>
      <c r="J26" s="28">
        <v>0</v>
      </c>
    </row>
    <row r="27" spans="1:10" x14ac:dyDescent="0.35">
      <c r="A27" s="3" t="s">
        <v>26</v>
      </c>
      <c r="B27" s="20">
        <v>7</v>
      </c>
      <c r="C27" s="20">
        <v>33</v>
      </c>
      <c r="D27" s="20">
        <v>921</v>
      </c>
      <c r="E27" s="20">
        <v>0</v>
      </c>
      <c r="F27" s="20">
        <v>0</v>
      </c>
      <c r="G27" s="20">
        <v>0</v>
      </c>
      <c r="H27" s="20">
        <v>0</v>
      </c>
      <c r="I27" s="20">
        <v>0</v>
      </c>
      <c r="J27" s="28">
        <v>0</v>
      </c>
    </row>
    <row r="28" spans="1:10" x14ac:dyDescent="0.35">
      <c r="A28" s="3" t="s">
        <v>27</v>
      </c>
      <c r="B28" s="20">
        <v>0</v>
      </c>
      <c r="C28" s="20">
        <v>0</v>
      </c>
      <c r="D28" s="20">
        <v>0</v>
      </c>
      <c r="E28" s="20">
        <v>0</v>
      </c>
      <c r="F28" s="20">
        <v>0</v>
      </c>
      <c r="G28" s="20">
        <v>0</v>
      </c>
      <c r="H28" s="20">
        <v>0</v>
      </c>
      <c r="I28" s="20">
        <v>0</v>
      </c>
      <c r="J28" s="28">
        <v>0</v>
      </c>
    </row>
    <row r="29" spans="1:10" x14ac:dyDescent="0.35">
      <c r="A29" s="3" t="s">
        <v>28</v>
      </c>
      <c r="B29" s="20">
        <v>9</v>
      </c>
      <c r="C29" s="20">
        <v>35</v>
      </c>
      <c r="D29" s="20">
        <v>1337</v>
      </c>
      <c r="E29" s="20">
        <v>0</v>
      </c>
      <c r="F29" s="20">
        <v>0</v>
      </c>
      <c r="G29" s="20">
        <v>0</v>
      </c>
      <c r="H29" s="20">
        <v>1</v>
      </c>
      <c r="I29" s="20">
        <v>150</v>
      </c>
      <c r="J29" s="28">
        <v>449</v>
      </c>
    </row>
    <row r="30" spans="1:10" x14ac:dyDescent="0.35">
      <c r="A30" s="3" t="s">
        <v>29</v>
      </c>
      <c r="B30" s="20">
        <v>14</v>
      </c>
      <c r="C30" s="20">
        <v>84</v>
      </c>
      <c r="D30" s="20">
        <v>4814</v>
      </c>
      <c r="E30" s="20">
        <v>2</v>
      </c>
      <c r="F30" s="20">
        <v>2</v>
      </c>
      <c r="G30" s="20">
        <v>98</v>
      </c>
      <c r="H30" s="20">
        <v>1</v>
      </c>
      <c r="I30" s="20">
        <v>343</v>
      </c>
      <c r="J30" s="28">
        <v>1210</v>
      </c>
    </row>
    <row r="31" spans="1:10" x14ac:dyDescent="0.35">
      <c r="A31" s="3" t="s">
        <v>30</v>
      </c>
      <c r="B31" s="20">
        <v>1</v>
      </c>
      <c r="C31" s="20">
        <v>2</v>
      </c>
      <c r="D31" s="20">
        <v>29</v>
      </c>
      <c r="E31" s="20">
        <v>0</v>
      </c>
      <c r="F31" s="20">
        <v>0</v>
      </c>
      <c r="G31" s="20">
        <v>0</v>
      </c>
      <c r="H31" s="20">
        <v>1</v>
      </c>
      <c r="I31" s="20">
        <v>24</v>
      </c>
      <c r="J31" s="28">
        <v>78</v>
      </c>
    </row>
    <row r="32" spans="1:10" x14ac:dyDescent="0.35">
      <c r="A32" s="3" t="s">
        <v>31</v>
      </c>
      <c r="B32" s="20">
        <v>0</v>
      </c>
      <c r="C32" s="20">
        <v>0</v>
      </c>
      <c r="D32" s="20">
        <v>0</v>
      </c>
      <c r="E32" s="20">
        <v>0</v>
      </c>
      <c r="F32" s="20">
        <v>0</v>
      </c>
      <c r="G32" s="20">
        <v>0</v>
      </c>
      <c r="H32" s="20">
        <v>0</v>
      </c>
      <c r="I32" s="20">
        <v>0</v>
      </c>
      <c r="J32" s="28">
        <v>0</v>
      </c>
    </row>
    <row r="33" spans="1:10" x14ac:dyDescent="0.35">
      <c r="A33" s="3" t="s">
        <v>32</v>
      </c>
      <c r="B33" s="20">
        <v>13</v>
      </c>
      <c r="C33" s="20">
        <v>97</v>
      </c>
      <c r="D33" s="20">
        <v>3191</v>
      </c>
      <c r="E33" s="20">
        <v>0</v>
      </c>
      <c r="F33" s="20">
        <v>0</v>
      </c>
      <c r="G33" s="20">
        <v>0</v>
      </c>
      <c r="H33" s="20">
        <v>0</v>
      </c>
      <c r="I33" s="20">
        <v>0</v>
      </c>
      <c r="J33" s="28">
        <v>0</v>
      </c>
    </row>
    <row r="34" spans="1:10" x14ac:dyDescent="0.35">
      <c r="A34" s="3" t="s">
        <v>33</v>
      </c>
      <c r="B34" s="20">
        <v>4</v>
      </c>
      <c r="C34" s="20">
        <v>57</v>
      </c>
      <c r="D34" s="20">
        <v>646</v>
      </c>
      <c r="E34" s="20">
        <v>0</v>
      </c>
      <c r="F34" s="20">
        <v>0</v>
      </c>
      <c r="G34" s="20">
        <v>0</v>
      </c>
      <c r="H34" s="20">
        <v>0</v>
      </c>
      <c r="I34" s="20">
        <v>0</v>
      </c>
      <c r="J34" s="28">
        <v>0</v>
      </c>
    </row>
    <row r="35" spans="1:10" x14ac:dyDescent="0.35">
      <c r="A35" s="3" t="s">
        <v>34</v>
      </c>
      <c r="B35" s="20">
        <v>4</v>
      </c>
      <c r="C35" s="20">
        <v>9</v>
      </c>
      <c r="D35" s="20">
        <v>95</v>
      </c>
      <c r="E35" s="20">
        <v>0</v>
      </c>
      <c r="F35" s="20">
        <v>0</v>
      </c>
      <c r="G35" s="20">
        <v>0</v>
      </c>
      <c r="H35" s="20">
        <v>0</v>
      </c>
      <c r="I35" s="20">
        <v>0</v>
      </c>
      <c r="J35" s="28">
        <v>0</v>
      </c>
    </row>
    <row r="36" spans="1:10" x14ac:dyDescent="0.35">
      <c r="A36" s="3" t="s">
        <v>35</v>
      </c>
      <c r="B36" s="20">
        <v>50</v>
      </c>
      <c r="C36" s="20">
        <v>398</v>
      </c>
      <c r="D36" s="20">
        <v>41950</v>
      </c>
      <c r="E36" s="20">
        <v>11</v>
      </c>
      <c r="F36" s="20">
        <v>15</v>
      </c>
      <c r="G36" s="20">
        <v>1111</v>
      </c>
      <c r="H36" s="20">
        <v>1</v>
      </c>
      <c r="I36" s="20">
        <v>275</v>
      </c>
      <c r="J36" s="28">
        <v>1175</v>
      </c>
    </row>
    <row r="37" spans="1:10" x14ac:dyDescent="0.35">
      <c r="A37" s="3" t="s">
        <v>36</v>
      </c>
      <c r="B37" s="20">
        <v>5</v>
      </c>
      <c r="C37" s="20">
        <v>31</v>
      </c>
      <c r="D37" s="20">
        <v>378</v>
      </c>
      <c r="E37" s="20">
        <v>0</v>
      </c>
      <c r="F37" s="20">
        <v>0</v>
      </c>
      <c r="G37" s="20">
        <v>0</v>
      </c>
      <c r="H37" s="20">
        <v>0</v>
      </c>
      <c r="I37" s="20">
        <v>0</v>
      </c>
      <c r="J37" s="28">
        <v>0</v>
      </c>
    </row>
    <row r="38" spans="1:10" x14ac:dyDescent="0.35">
      <c r="A38" s="3" t="s">
        <v>37</v>
      </c>
      <c r="B38" s="20">
        <v>4</v>
      </c>
      <c r="C38" s="20">
        <v>17</v>
      </c>
      <c r="D38" s="20">
        <v>145</v>
      </c>
      <c r="E38" s="20">
        <v>0</v>
      </c>
      <c r="F38" s="20">
        <v>0</v>
      </c>
      <c r="G38" s="20">
        <v>0</v>
      </c>
      <c r="H38" s="20">
        <v>0</v>
      </c>
      <c r="I38" s="20">
        <v>0</v>
      </c>
      <c r="J38" s="28">
        <v>0</v>
      </c>
    </row>
    <row r="39" spans="1:10" x14ac:dyDescent="0.35">
      <c r="A39" s="3" t="s">
        <v>38</v>
      </c>
      <c r="B39" s="20">
        <v>47</v>
      </c>
      <c r="C39" s="20">
        <v>402</v>
      </c>
      <c r="D39" s="20">
        <v>50946</v>
      </c>
      <c r="E39" s="20">
        <v>3</v>
      </c>
      <c r="F39" s="20">
        <v>3</v>
      </c>
      <c r="G39" s="20">
        <v>310</v>
      </c>
      <c r="H39" s="20">
        <v>0</v>
      </c>
      <c r="I39" s="20">
        <v>0</v>
      </c>
      <c r="J39" s="28">
        <v>0</v>
      </c>
    </row>
    <row r="40" spans="1:10" x14ac:dyDescent="0.35">
      <c r="A40" s="3" t="s">
        <v>39</v>
      </c>
      <c r="B40" s="20">
        <v>40</v>
      </c>
      <c r="C40" s="20">
        <v>334</v>
      </c>
      <c r="D40" s="20">
        <v>23651</v>
      </c>
      <c r="E40" s="20">
        <v>2</v>
      </c>
      <c r="F40" s="20">
        <v>2</v>
      </c>
      <c r="G40" s="20">
        <v>232</v>
      </c>
      <c r="H40" s="20">
        <v>2</v>
      </c>
      <c r="I40" s="20">
        <v>1462</v>
      </c>
      <c r="J40" s="28">
        <v>6026</v>
      </c>
    </row>
    <row r="41" spans="1:10" x14ac:dyDescent="0.35">
      <c r="A41" s="3" t="s">
        <v>40</v>
      </c>
      <c r="B41" s="20">
        <v>3</v>
      </c>
      <c r="C41" s="20">
        <v>8</v>
      </c>
      <c r="D41" s="20">
        <v>1102</v>
      </c>
      <c r="E41" s="20">
        <v>0</v>
      </c>
      <c r="F41" s="20">
        <v>0</v>
      </c>
      <c r="G41" s="20">
        <v>0</v>
      </c>
      <c r="H41" s="20">
        <v>0</v>
      </c>
      <c r="I41" s="20">
        <v>0</v>
      </c>
      <c r="J41" s="28">
        <v>0</v>
      </c>
    </row>
    <row r="42" spans="1:10" x14ac:dyDescent="0.35">
      <c r="A42" s="3" t="s">
        <v>41</v>
      </c>
      <c r="B42" s="20">
        <v>58</v>
      </c>
      <c r="C42" s="20">
        <v>439</v>
      </c>
      <c r="D42" s="20">
        <v>125721</v>
      </c>
      <c r="E42" s="20">
        <v>7</v>
      </c>
      <c r="F42" s="20">
        <v>7</v>
      </c>
      <c r="G42" s="20">
        <v>421</v>
      </c>
      <c r="H42" s="20">
        <v>2</v>
      </c>
      <c r="I42" s="20">
        <v>74</v>
      </c>
      <c r="J42" s="28">
        <v>30</v>
      </c>
    </row>
    <row r="43" spans="1:10" x14ac:dyDescent="0.35">
      <c r="A43" s="3" t="s">
        <v>42</v>
      </c>
      <c r="B43" s="20">
        <v>71</v>
      </c>
      <c r="C43" s="20">
        <v>675</v>
      </c>
      <c r="D43" s="20">
        <v>106671</v>
      </c>
      <c r="E43" s="20">
        <v>12</v>
      </c>
      <c r="F43" s="20">
        <v>18</v>
      </c>
      <c r="G43" s="20">
        <v>1399</v>
      </c>
      <c r="H43" s="20">
        <v>4</v>
      </c>
      <c r="I43" s="20">
        <v>4647</v>
      </c>
      <c r="J43" s="28">
        <v>20597</v>
      </c>
    </row>
    <row r="44" spans="1:10" x14ac:dyDescent="0.35">
      <c r="A44" s="3" t="s">
        <v>43</v>
      </c>
      <c r="B44" s="20">
        <v>31</v>
      </c>
      <c r="C44" s="20">
        <v>303</v>
      </c>
      <c r="D44" s="20">
        <v>13743</v>
      </c>
      <c r="E44" s="20">
        <v>5</v>
      </c>
      <c r="F44" s="20">
        <v>5</v>
      </c>
      <c r="G44" s="20">
        <v>325</v>
      </c>
      <c r="H44" s="20">
        <v>2</v>
      </c>
      <c r="I44" s="20">
        <v>609</v>
      </c>
      <c r="J44" s="28">
        <v>1846</v>
      </c>
    </row>
    <row r="45" spans="1:10" x14ac:dyDescent="0.35">
      <c r="A45" s="3" t="s">
        <v>44</v>
      </c>
      <c r="B45" s="20">
        <v>16</v>
      </c>
      <c r="C45" s="20">
        <v>227</v>
      </c>
      <c r="D45" s="20">
        <v>19384</v>
      </c>
      <c r="E45" s="20">
        <v>1</v>
      </c>
      <c r="F45" s="20">
        <v>1</v>
      </c>
      <c r="G45" s="20">
        <v>46</v>
      </c>
      <c r="H45" s="20">
        <v>1</v>
      </c>
      <c r="I45" s="20">
        <v>1668</v>
      </c>
      <c r="J45" s="28">
        <v>6992</v>
      </c>
    </row>
    <row r="46" spans="1:10" x14ac:dyDescent="0.35">
      <c r="A46" s="3" t="s">
        <v>45</v>
      </c>
      <c r="B46" s="20">
        <v>6</v>
      </c>
      <c r="C46" s="20">
        <v>85</v>
      </c>
      <c r="D46" s="20">
        <v>4109</v>
      </c>
      <c r="E46" s="20">
        <v>0</v>
      </c>
      <c r="F46" s="20">
        <v>0</v>
      </c>
      <c r="G46" s="20">
        <v>0</v>
      </c>
      <c r="H46" s="20">
        <v>1</v>
      </c>
      <c r="I46" s="20">
        <v>199</v>
      </c>
      <c r="J46" s="28">
        <v>845</v>
      </c>
    </row>
    <row r="47" spans="1:10" x14ac:dyDescent="0.35">
      <c r="A47" s="3" t="s">
        <v>46</v>
      </c>
      <c r="B47" s="20">
        <v>20</v>
      </c>
      <c r="C47" s="20">
        <v>89</v>
      </c>
      <c r="D47" s="20">
        <v>11424</v>
      </c>
      <c r="E47" s="20">
        <v>0</v>
      </c>
      <c r="F47" s="20">
        <v>0</v>
      </c>
      <c r="G47" s="20">
        <v>0</v>
      </c>
      <c r="H47" s="20">
        <v>0</v>
      </c>
      <c r="I47" s="20">
        <v>0</v>
      </c>
      <c r="J47" s="28">
        <v>0</v>
      </c>
    </row>
    <row r="48" spans="1:10" x14ac:dyDescent="0.35">
      <c r="A48" s="3" t="s">
        <v>47</v>
      </c>
      <c r="B48" s="20">
        <v>14</v>
      </c>
      <c r="C48" s="20">
        <v>121</v>
      </c>
      <c r="D48" s="20">
        <v>1777</v>
      </c>
      <c r="E48" s="20">
        <v>0</v>
      </c>
      <c r="F48" s="20">
        <v>0</v>
      </c>
      <c r="G48" s="20">
        <v>0</v>
      </c>
      <c r="H48" s="20">
        <v>2</v>
      </c>
      <c r="I48" s="20">
        <v>491</v>
      </c>
      <c r="J48" s="28">
        <v>1758</v>
      </c>
    </row>
    <row r="49" spans="1:10" x14ac:dyDescent="0.35">
      <c r="A49" s="3" t="s">
        <v>48</v>
      </c>
      <c r="B49" s="20">
        <v>35</v>
      </c>
      <c r="C49" s="20">
        <v>419</v>
      </c>
      <c r="D49" s="20">
        <v>19069</v>
      </c>
      <c r="E49" s="20">
        <v>6</v>
      </c>
      <c r="F49" s="20">
        <v>9</v>
      </c>
      <c r="G49" s="20">
        <v>396</v>
      </c>
      <c r="H49" s="20">
        <v>1</v>
      </c>
      <c r="I49" s="20">
        <v>506</v>
      </c>
      <c r="J49" s="28">
        <v>2241</v>
      </c>
    </row>
    <row r="50" spans="1:10" x14ac:dyDescent="0.35">
      <c r="A50" s="3" t="s">
        <v>49</v>
      </c>
      <c r="B50" s="20">
        <v>11</v>
      </c>
      <c r="C50" s="20">
        <v>57</v>
      </c>
      <c r="D50" s="20">
        <v>1212</v>
      </c>
      <c r="E50" s="20">
        <v>1</v>
      </c>
      <c r="F50" s="20">
        <v>2</v>
      </c>
      <c r="G50" s="20">
        <v>0</v>
      </c>
      <c r="H50" s="20">
        <v>1</v>
      </c>
      <c r="I50" s="20">
        <v>685</v>
      </c>
      <c r="J50" s="28">
        <v>2805</v>
      </c>
    </row>
    <row r="51" spans="1:10" x14ac:dyDescent="0.35">
      <c r="A51" s="3" t="s">
        <v>50</v>
      </c>
      <c r="B51" s="20">
        <v>15</v>
      </c>
      <c r="C51" s="20">
        <v>67</v>
      </c>
      <c r="D51" s="20">
        <v>1618</v>
      </c>
      <c r="E51" s="20">
        <v>2</v>
      </c>
      <c r="F51" s="20">
        <v>5</v>
      </c>
      <c r="G51" s="20">
        <v>34</v>
      </c>
      <c r="H51" s="20">
        <v>1</v>
      </c>
      <c r="I51" s="20">
        <v>350</v>
      </c>
      <c r="J51" s="28">
        <v>1034</v>
      </c>
    </row>
    <row r="52" spans="1:10" x14ac:dyDescent="0.35">
      <c r="A52" s="3" t="s">
        <v>51</v>
      </c>
      <c r="B52" s="20">
        <v>0</v>
      </c>
      <c r="C52" s="20">
        <v>0</v>
      </c>
      <c r="D52" s="20">
        <v>0</v>
      </c>
      <c r="E52" s="20">
        <v>0</v>
      </c>
      <c r="F52" s="20">
        <v>0</v>
      </c>
      <c r="G52" s="20">
        <v>0</v>
      </c>
      <c r="H52" s="20">
        <v>0</v>
      </c>
      <c r="I52" s="20">
        <v>0</v>
      </c>
      <c r="J52" s="28">
        <v>0</v>
      </c>
    </row>
    <row r="53" spans="1:10" x14ac:dyDescent="0.35">
      <c r="A53" s="3" t="s">
        <v>52</v>
      </c>
      <c r="B53" s="20">
        <v>8</v>
      </c>
      <c r="C53" s="20">
        <v>13</v>
      </c>
      <c r="D53" s="20">
        <v>433</v>
      </c>
      <c r="E53" s="20">
        <v>0</v>
      </c>
      <c r="F53" s="20">
        <v>0</v>
      </c>
      <c r="G53" s="20">
        <v>0</v>
      </c>
      <c r="H53" s="20">
        <v>1</v>
      </c>
      <c r="I53" s="20">
        <v>39</v>
      </c>
      <c r="J53" s="28">
        <v>59</v>
      </c>
    </row>
    <row r="54" spans="1:10" x14ac:dyDescent="0.35">
      <c r="A54" s="3" t="s">
        <v>53</v>
      </c>
      <c r="B54" s="20">
        <v>11</v>
      </c>
      <c r="C54" s="20">
        <v>72</v>
      </c>
      <c r="D54" s="20">
        <v>2321</v>
      </c>
      <c r="E54" s="20">
        <v>1</v>
      </c>
      <c r="F54" s="20">
        <v>1</v>
      </c>
      <c r="G54" s="20">
        <v>45</v>
      </c>
      <c r="H54" s="20">
        <v>2</v>
      </c>
      <c r="I54" s="20">
        <v>394</v>
      </c>
      <c r="J54" s="28">
        <v>1250</v>
      </c>
    </row>
    <row r="55" spans="1:10" x14ac:dyDescent="0.35">
      <c r="A55" s="3" t="s">
        <v>54</v>
      </c>
      <c r="B55" s="20">
        <v>15</v>
      </c>
      <c r="C55" s="20">
        <v>127</v>
      </c>
      <c r="D55" s="20">
        <v>4300</v>
      </c>
      <c r="E55" s="20">
        <v>0</v>
      </c>
      <c r="F55" s="20">
        <v>0</v>
      </c>
      <c r="G55" s="20">
        <v>0</v>
      </c>
      <c r="H55" s="20">
        <v>1</v>
      </c>
      <c r="I55" s="20">
        <v>420</v>
      </c>
      <c r="J55" s="28">
        <v>1565</v>
      </c>
    </row>
    <row r="56" spans="1:10" x14ac:dyDescent="0.35">
      <c r="A56" s="3" t="s">
        <v>55</v>
      </c>
      <c r="B56" s="20">
        <v>19</v>
      </c>
      <c r="C56" s="20">
        <v>114</v>
      </c>
      <c r="D56" s="20">
        <v>12815</v>
      </c>
      <c r="E56" s="20">
        <v>0</v>
      </c>
      <c r="F56" s="20">
        <v>0</v>
      </c>
      <c r="G56" s="20">
        <v>0</v>
      </c>
      <c r="H56" s="20">
        <v>1</v>
      </c>
      <c r="I56" s="20">
        <v>1200</v>
      </c>
      <c r="J56" s="28">
        <v>6795</v>
      </c>
    </row>
    <row r="57" spans="1:10" x14ac:dyDescent="0.35">
      <c r="A57" s="3" t="s">
        <v>56</v>
      </c>
      <c r="B57" s="20">
        <v>4</v>
      </c>
      <c r="C57" s="20">
        <v>53</v>
      </c>
      <c r="D57" s="20">
        <v>3552</v>
      </c>
      <c r="E57" s="20">
        <v>0</v>
      </c>
      <c r="F57" s="20">
        <v>0</v>
      </c>
      <c r="G57" s="20">
        <v>0</v>
      </c>
      <c r="H57" s="20">
        <v>0</v>
      </c>
      <c r="I57" s="20">
        <v>0</v>
      </c>
      <c r="J57" s="28">
        <v>0</v>
      </c>
    </row>
    <row r="58" spans="1:10" x14ac:dyDescent="0.35">
      <c r="A58" s="3" t="s">
        <v>57</v>
      </c>
      <c r="B58" s="20">
        <v>8</v>
      </c>
      <c r="C58" s="20">
        <v>34</v>
      </c>
      <c r="D58" s="20">
        <v>718</v>
      </c>
      <c r="E58" s="20">
        <v>0</v>
      </c>
      <c r="F58" s="20">
        <v>0</v>
      </c>
      <c r="G58" s="20">
        <v>0</v>
      </c>
      <c r="H58" s="20">
        <v>0</v>
      </c>
      <c r="I58" s="20">
        <v>0</v>
      </c>
      <c r="J58" s="28">
        <v>0</v>
      </c>
    </row>
    <row r="59" spans="1:10" x14ac:dyDescent="0.35">
      <c r="A59" s="3" t="s">
        <v>58</v>
      </c>
      <c r="B59" s="20">
        <v>4</v>
      </c>
      <c r="C59" s="20">
        <v>6</v>
      </c>
      <c r="D59" s="20">
        <v>152</v>
      </c>
      <c r="E59" s="20">
        <v>0</v>
      </c>
      <c r="F59" s="20">
        <v>0</v>
      </c>
      <c r="G59" s="20">
        <v>0</v>
      </c>
      <c r="H59" s="20">
        <v>1</v>
      </c>
      <c r="I59" s="20">
        <v>22</v>
      </c>
      <c r="J59" s="28">
        <v>25</v>
      </c>
    </row>
    <row r="60" spans="1:10" x14ac:dyDescent="0.35">
      <c r="A60" s="3" t="s">
        <v>59</v>
      </c>
      <c r="B60" s="20">
        <v>20</v>
      </c>
      <c r="C60" s="20">
        <v>169</v>
      </c>
      <c r="D60" s="20">
        <v>9211</v>
      </c>
      <c r="E60" s="20">
        <v>0</v>
      </c>
      <c r="F60" s="20">
        <v>0</v>
      </c>
      <c r="G60" s="20">
        <v>0</v>
      </c>
      <c r="H60" s="20">
        <v>0</v>
      </c>
      <c r="I60" s="20">
        <v>0</v>
      </c>
      <c r="J60" s="28">
        <v>0</v>
      </c>
    </row>
    <row r="61" spans="1:10" x14ac:dyDescent="0.35">
      <c r="A61" s="3" t="s">
        <v>60</v>
      </c>
      <c r="B61" s="20">
        <v>1</v>
      </c>
      <c r="C61" s="20">
        <v>1</v>
      </c>
      <c r="D61" s="20">
        <v>0</v>
      </c>
      <c r="E61" s="20">
        <v>0</v>
      </c>
      <c r="F61" s="20">
        <v>0</v>
      </c>
      <c r="G61" s="20">
        <v>0</v>
      </c>
      <c r="H61" s="20">
        <v>0</v>
      </c>
      <c r="I61" s="20">
        <v>0</v>
      </c>
      <c r="J61" s="28">
        <v>0</v>
      </c>
    </row>
    <row r="62" spans="1:10" x14ac:dyDescent="0.35">
      <c r="A62" s="3" t="s">
        <v>61</v>
      </c>
      <c r="B62" s="20">
        <v>17</v>
      </c>
      <c r="C62" s="20">
        <v>107</v>
      </c>
      <c r="D62" s="20">
        <v>20006</v>
      </c>
      <c r="E62" s="20">
        <v>5</v>
      </c>
      <c r="F62" s="20">
        <v>5</v>
      </c>
      <c r="G62" s="20">
        <v>621</v>
      </c>
      <c r="H62" s="20">
        <v>2</v>
      </c>
      <c r="I62" s="20">
        <v>1340</v>
      </c>
      <c r="J62" s="28">
        <v>6861</v>
      </c>
    </row>
    <row r="63" spans="1:10" x14ac:dyDescent="0.35">
      <c r="A63" s="3" t="s">
        <v>62</v>
      </c>
      <c r="B63" s="20">
        <v>4</v>
      </c>
      <c r="C63" s="20">
        <v>14</v>
      </c>
      <c r="D63" s="20">
        <v>96</v>
      </c>
      <c r="E63" s="20">
        <v>1</v>
      </c>
      <c r="F63" s="20">
        <v>1</v>
      </c>
      <c r="G63" s="20">
        <v>128</v>
      </c>
      <c r="H63" s="20">
        <v>0</v>
      </c>
      <c r="I63" s="20">
        <v>0</v>
      </c>
      <c r="J63" s="28">
        <v>0</v>
      </c>
    </row>
    <row r="64" spans="1:10" x14ac:dyDescent="0.35">
      <c r="A64" s="3" t="s">
        <v>63</v>
      </c>
      <c r="B64" s="20">
        <v>4</v>
      </c>
      <c r="C64" s="20">
        <v>29</v>
      </c>
      <c r="D64" s="20">
        <v>4333</v>
      </c>
      <c r="E64" s="20">
        <v>0</v>
      </c>
      <c r="F64" s="20">
        <v>0</v>
      </c>
      <c r="G64" s="20">
        <v>0</v>
      </c>
      <c r="H64" s="20">
        <v>0</v>
      </c>
      <c r="I64" s="20">
        <v>0</v>
      </c>
      <c r="J64" s="28">
        <v>0</v>
      </c>
    </row>
    <row r="65" spans="1:10" x14ac:dyDescent="0.35">
      <c r="A65" s="3" t="s">
        <v>64</v>
      </c>
      <c r="B65" s="20">
        <v>7</v>
      </c>
      <c r="C65" s="20">
        <v>91</v>
      </c>
      <c r="D65" s="20">
        <v>7929</v>
      </c>
      <c r="E65" s="20">
        <v>0</v>
      </c>
      <c r="F65" s="20">
        <v>0</v>
      </c>
      <c r="G65" s="20">
        <v>0</v>
      </c>
      <c r="H65" s="20">
        <v>0</v>
      </c>
      <c r="I65" s="20">
        <v>0</v>
      </c>
      <c r="J65" s="28">
        <v>0</v>
      </c>
    </row>
    <row r="66" spans="1:10" x14ac:dyDescent="0.35">
      <c r="A66" s="16" t="s">
        <v>194</v>
      </c>
      <c r="B66" s="24">
        <f t="shared" ref="B66:J66" si="0">SUM(B7:B65)</f>
        <v>1075</v>
      </c>
      <c r="C66" s="34">
        <v>9014</v>
      </c>
      <c r="D66" s="24">
        <f t="shared" si="0"/>
        <v>818517</v>
      </c>
      <c r="E66" s="24">
        <f t="shared" si="0"/>
        <v>212</v>
      </c>
      <c r="F66" s="24">
        <f t="shared" si="0"/>
        <v>276</v>
      </c>
      <c r="G66" s="24">
        <f t="shared" si="0"/>
        <v>25847</v>
      </c>
      <c r="H66" s="24">
        <f t="shared" si="0"/>
        <v>44</v>
      </c>
      <c r="I66" s="24">
        <f t="shared" si="0"/>
        <v>22031</v>
      </c>
      <c r="J66" s="24">
        <f t="shared" si="0"/>
        <v>93856</v>
      </c>
    </row>
    <row r="67" spans="1:10" x14ac:dyDescent="0.35">
      <c r="A67" s="46" t="s">
        <v>280</v>
      </c>
      <c r="B67" s="46"/>
      <c r="C67" s="46"/>
      <c r="D67" s="46"/>
      <c r="E67" s="46"/>
      <c r="F67" s="46"/>
      <c r="G67" s="46"/>
      <c r="H67" s="46"/>
      <c r="I67" s="46"/>
      <c r="J67" s="46"/>
    </row>
  </sheetData>
  <mergeCells count="3">
    <mergeCell ref="A1:J1"/>
    <mergeCell ref="A2:J2"/>
    <mergeCell ref="A67:J67"/>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FDFF6-374E-474A-B162-E831F82647D3}">
  <sheetPr codeName="Sheet172"/>
  <dimension ref="A1:I8"/>
  <sheetViews>
    <sheetView zoomScaleNormal="100" workbookViewId="0">
      <selection activeCell="A3" sqref="A3"/>
    </sheetView>
  </sheetViews>
  <sheetFormatPr defaultRowHeight="15.5" x14ac:dyDescent="0.35"/>
  <cols>
    <col min="1" max="1" width="43.69140625" customWidth="1"/>
    <col min="2" max="2" width="22.69140625" style="2" customWidth="1"/>
    <col min="3" max="3" width="22.69140625" style="10" customWidth="1"/>
    <col min="4" max="4" width="22.69140625" style="2" customWidth="1"/>
    <col min="5" max="5" width="22.69140625" style="10" customWidth="1"/>
    <col min="6" max="6" width="22.69140625" style="2" customWidth="1"/>
    <col min="7" max="7" width="22.69140625" style="10" customWidth="1"/>
    <col min="8" max="8" width="22.69140625" style="2" customWidth="1"/>
    <col min="9" max="9" width="22.69140625" style="10" customWidth="1"/>
  </cols>
  <sheetData>
    <row r="1" spans="1:9" ht="36.5" customHeight="1" x14ac:dyDescent="0.35">
      <c r="A1" s="44" t="s">
        <v>288</v>
      </c>
      <c r="B1" s="44"/>
      <c r="C1" s="44"/>
      <c r="D1" s="44"/>
      <c r="E1" s="44"/>
      <c r="F1" s="44"/>
      <c r="G1" s="44"/>
      <c r="H1" s="44"/>
      <c r="I1" s="44"/>
    </row>
    <row r="2" spans="1:9" ht="20" x14ac:dyDescent="0.4">
      <c r="A2" s="45" t="s">
        <v>239</v>
      </c>
      <c r="B2" s="45"/>
      <c r="C2" s="45"/>
      <c r="D2" s="45"/>
      <c r="E2" s="45"/>
      <c r="F2" s="45"/>
      <c r="G2" s="45"/>
      <c r="H2" s="45"/>
      <c r="I2" s="45"/>
    </row>
    <row r="3" spans="1:9" s="1" customFormat="1" ht="50.15" customHeight="1" x14ac:dyDescent="0.35">
      <c r="A3" s="9" t="s">
        <v>66</v>
      </c>
      <c r="B3" s="13" t="s">
        <v>67</v>
      </c>
      <c r="C3" s="11" t="s">
        <v>68</v>
      </c>
      <c r="D3" s="13" t="s">
        <v>69</v>
      </c>
      <c r="E3" s="11" t="s">
        <v>70</v>
      </c>
      <c r="F3" s="13" t="s">
        <v>71</v>
      </c>
      <c r="G3" s="11" t="s">
        <v>72</v>
      </c>
      <c r="H3" s="13" t="s">
        <v>73</v>
      </c>
      <c r="I3" s="12" t="s">
        <v>74</v>
      </c>
    </row>
    <row r="4" spans="1:9" x14ac:dyDescent="0.35">
      <c r="A4" s="3" t="s">
        <v>75</v>
      </c>
      <c r="B4" s="20">
        <v>6979143</v>
      </c>
      <c r="C4" s="21">
        <v>0.63600000000000001</v>
      </c>
      <c r="D4" s="20">
        <v>5405051</v>
      </c>
      <c r="E4" s="21">
        <v>0.99</v>
      </c>
      <c r="F4" s="20">
        <v>9165209</v>
      </c>
      <c r="G4" s="22">
        <v>0.93100000000000005</v>
      </c>
      <c r="H4" s="20">
        <v>21549403</v>
      </c>
      <c r="I4" s="23">
        <v>0.82</v>
      </c>
    </row>
    <row r="5" spans="1:9" x14ac:dyDescent="0.35">
      <c r="A5" s="3" t="s">
        <v>76</v>
      </c>
      <c r="B5" s="20">
        <v>963924</v>
      </c>
      <c r="C5" s="21">
        <v>8.7999999999999995E-2</v>
      </c>
      <c r="D5" s="20">
        <v>3165</v>
      </c>
      <c r="E5" s="21">
        <v>1E-3</v>
      </c>
      <c r="F5" s="20">
        <v>0</v>
      </c>
      <c r="G5" s="22">
        <v>0</v>
      </c>
      <c r="H5" s="20">
        <v>967089</v>
      </c>
      <c r="I5" s="23">
        <v>3.6999999999999998E-2</v>
      </c>
    </row>
    <row r="6" spans="1:9" x14ac:dyDescent="0.35">
      <c r="A6" s="3" t="s">
        <v>77</v>
      </c>
      <c r="B6" s="20">
        <v>3032996</v>
      </c>
      <c r="C6" s="21">
        <v>0.27600000000000002</v>
      </c>
      <c r="D6" s="20">
        <v>52115</v>
      </c>
      <c r="E6" s="22">
        <v>0.01</v>
      </c>
      <c r="F6" s="20">
        <v>678843</v>
      </c>
      <c r="G6" s="22">
        <v>6.9000000000000006E-2</v>
      </c>
      <c r="H6" s="20">
        <v>3763954</v>
      </c>
      <c r="I6" s="23">
        <v>0.14299999999999999</v>
      </c>
    </row>
    <row r="7" spans="1:9" x14ac:dyDescent="0.35">
      <c r="A7" s="8" t="s">
        <v>78</v>
      </c>
      <c r="B7" s="24">
        <v>10976063</v>
      </c>
      <c r="C7" s="25">
        <f xml:space="preserve"> SUM(C4:C6)</f>
        <v>1</v>
      </c>
      <c r="D7" s="24">
        <v>5460331</v>
      </c>
      <c r="E7" s="26">
        <f xml:space="preserve"> SUM(E4:E6)</f>
        <v>1.0009999999999999</v>
      </c>
      <c r="F7" s="27">
        <v>9844052</v>
      </c>
      <c r="G7" s="26">
        <f xml:space="preserve"> SUM(G4:G6)</f>
        <v>1</v>
      </c>
      <c r="H7" s="27">
        <v>26280446</v>
      </c>
      <c r="I7" s="26">
        <f xml:space="preserve"> SUM(I4:I6)</f>
        <v>1</v>
      </c>
    </row>
    <row r="8" spans="1:9" x14ac:dyDescent="0.35">
      <c r="A8" s="46" t="s">
        <v>264</v>
      </c>
      <c r="B8" s="46"/>
      <c r="C8" s="46"/>
      <c r="D8" s="46"/>
      <c r="E8" s="46"/>
      <c r="F8" s="46"/>
      <c r="G8" s="46"/>
      <c r="H8" s="46"/>
      <c r="I8" s="46"/>
    </row>
  </sheetData>
  <mergeCells count="3">
    <mergeCell ref="A1:I1"/>
    <mergeCell ref="A2:I2"/>
    <mergeCell ref="A8:I8"/>
  </mergeCells>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78610-D299-409F-A6DB-B052392ABCA6}">
  <sheetPr codeName="Sheet190"/>
  <dimension ref="A1:E8"/>
  <sheetViews>
    <sheetView workbookViewId="0">
      <selection activeCell="E5" sqref="E5"/>
    </sheetView>
  </sheetViews>
  <sheetFormatPr defaultRowHeight="15.5" x14ac:dyDescent="0.35"/>
  <cols>
    <col min="1" max="1" width="43.69140625" customWidth="1"/>
    <col min="2" max="4" width="22.69140625" customWidth="1"/>
    <col min="5" max="5" width="31.07421875" customWidth="1"/>
  </cols>
  <sheetData>
    <row r="1" spans="1:5" ht="45" customHeight="1" x14ac:dyDescent="0.35">
      <c r="A1" s="44" t="s">
        <v>254</v>
      </c>
      <c r="B1" s="44"/>
      <c r="C1" s="44"/>
      <c r="D1" s="44"/>
      <c r="E1" s="44"/>
    </row>
    <row r="2" spans="1:5" ht="49" customHeight="1" x14ac:dyDescent="0.4">
      <c r="A2" s="49" t="s">
        <v>255</v>
      </c>
      <c r="B2" s="49"/>
      <c r="C2" s="49"/>
      <c r="D2" s="49"/>
      <c r="E2" s="49"/>
    </row>
    <row r="3" spans="1:5" s="1" customFormat="1" ht="50.15" customHeight="1" x14ac:dyDescent="0.35">
      <c r="A3" s="9" t="s">
        <v>195</v>
      </c>
      <c r="B3" s="6" t="s">
        <v>73</v>
      </c>
      <c r="C3" s="6" t="s">
        <v>67</v>
      </c>
      <c r="D3" s="6" t="s">
        <v>69</v>
      </c>
      <c r="E3" s="7" t="s">
        <v>71</v>
      </c>
    </row>
    <row r="4" spans="1:5" x14ac:dyDescent="0.35">
      <c r="A4" s="3" t="s">
        <v>196</v>
      </c>
      <c r="B4" s="20">
        <v>5047476</v>
      </c>
      <c r="C4" s="20">
        <v>4906877</v>
      </c>
      <c r="D4" s="20">
        <v>40684</v>
      </c>
      <c r="E4" s="28">
        <v>99915</v>
      </c>
    </row>
    <row r="5" spans="1:5" x14ac:dyDescent="0.35">
      <c r="A5" s="3" t="s">
        <v>197</v>
      </c>
      <c r="B5" s="20">
        <v>11318</v>
      </c>
      <c r="C5" s="20">
        <v>10357</v>
      </c>
      <c r="D5" s="20">
        <v>28</v>
      </c>
      <c r="E5" s="28">
        <v>933</v>
      </c>
    </row>
    <row r="6" spans="1:5" x14ac:dyDescent="0.35">
      <c r="A6" s="3" t="s">
        <v>198</v>
      </c>
      <c r="B6" s="20">
        <v>39631</v>
      </c>
      <c r="C6" s="20">
        <v>31915</v>
      </c>
      <c r="D6" s="20">
        <v>863</v>
      </c>
      <c r="E6" s="28">
        <v>6853</v>
      </c>
    </row>
    <row r="7" spans="1:5" x14ac:dyDescent="0.35">
      <c r="A7" s="8" t="s">
        <v>199</v>
      </c>
      <c r="B7" s="27">
        <v>5098425</v>
      </c>
      <c r="C7" s="27">
        <v>4949149</v>
      </c>
      <c r="D7" s="27">
        <v>41575</v>
      </c>
      <c r="E7" s="27">
        <v>107701</v>
      </c>
    </row>
    <row r="8" spans="1:5" x14ac:dyDescent="0.35">
      <c r="A8" s="46" t="s">
        <v>281</v>
      </c>
      <c r="B8" s="46"/>
      <c r="C8" s="46"/>
      <c r="D8" s="46"/>
      <c r="E8" s="46"/>
    </row>
  </sheetData>
  <mergeCells count="3">
    <mergeCell ref="A1:E1"/>
    <mergeCell ref="A2:E2"/>
    <mergeCell ref="A8:E8"/>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F776-C41C-44CA-954B-B6CACC39A87B}">
  <sheetPr codeName="Sheet191"/>
  <dimension ref="A1:K67"/>
  <sheetViews>
    <sheetView topLeftCell="B16" workbookViewId="0">
      <selection activeCell="F25" sqref="F25"/>
    </sheetView>
  </sheetViews>
  <sheetFormatPr defaultRowHeight="15.5" x14ac:dyDescent="0.35"/>
  <cols>
    <col min="1" max="1" width="43.69140625" customWidth="1"/>
    <col min="2" max="11" width="22.69140625" customWidth="1"/>
  </cols>
  <sheetData>
    <row r="1" spans="1:11" ht="42.5" customHeight="1" x14ac:dyDescent="0.35">
      <c r="A1" s="44" t="s">
        <v>294</v>
      </c>
      <c r="B1" s="44"/>
      <c r="C1" s="44"/>
      <c r="D1" s="44"/>
      <c r="E1" s="44"/>
      <c r="F1" s="44"/>
      <c r="G1" s="44"/>
      <c r="H1" s="44"/>
      <c r="I1" s="44"/>
      <c r="J1" s="44"/>
      <c r="K1" s="44"/>
    </row>
    <row r="2" spans="1:11" ht="20" x14ac:dyDescent="0.4">
      <c r="A2" s="45" t="s">
        <v>260</v>
      </c>
      <c r="B2" s="45"/>
      <c r="C2" s="45"/>
      <c r="D2" s="45"/>
      <c r="E2" s="45"/>
      <c r="F2" s="45"/>
      <c r="G2" s="45"/>
      <c r="H2" s="45"/>
      <c r="I2" s="45"/>
      <c r="J2" s="45"/>
      <c r="K2" s="45"/>
    </row>
    <row r="3" spans="1:11" x14ac:dyDescent="0.35">
      <c r="A3" s="50" t="s">
        <v>182</v>
      </c>
      <c r="B3" s="50"/>
      <c r="C3" s="50"/>
      <c r="D3" s="50"/>
      <c r="E3" s="50"/>
      <c r="F3" s="50"/>
      <c r="G3" s="50"/>
      <c r="H3" s="50"/>
      <c r="I3" s="50"/>
      <c r="J3" s="50"/>
      <c r="K3" s="50"/>
    </row>
    <row r="4" spans="1:11" x14ac:dyDescent="0.35">
      <c r="A4" s="50" t="s">
        <v>183</v>
      </c>
      <c r="B4" s="50"/>
      <c r="C4" s="50"/>
      <c r="D4" s="50"/>
      <c r="E4" s="50"/>
      <c r="F4" s="50"/>
      <c r="G4" s="50"/>
      <c r="H4" s="50"/>
      <c r="I4" s="50"/>
      <c r="J4" s="50"/>
      <c r="K4" s="50"/>
    </row>
    <row r="5" spans="1:11" x14ac:dyDescent="0.35">
      <c r="A5" s="50" t="s">
        <v>184</v>
      </c>
      <c r="B5" s="50"/>
      <c r="C5" s="50"/>
      <c r="D5" s="50"/>
      <c r="E5" s="50"/>
      <c r="F5" s="50"/>
      <c r="G5" s="50"/>
      <c r="H5" s="50"/>
      <c r="I5" s="50"/>
      <c r="J5" s="50"/>
      <c r="K5" s="50"/>
    </row>
    <row r="6" spans="1:11" s="1" customFormat="1" ht="50.15" customHeight="1" x14ac:dyDescent="0.35">
      <c r="A6" s="9" t="s">
        <v>0</v>
      </c>
      <c r="B6" s="6" t="s">
        <v>200</v>
      </c>
      <c r="C6" s="6" t="s">
        <v>201</v>
      </c>
      <c r="D6" s="6" t="s">
        <v>202</v>
      </c>
      <c r="E6" s="6" t="s">
        <v>203</v>
      </c>
      <c r="F6" s="6" t="s">
        <v>204</v>
      </c>
      <c r="G6" s="6" t="s">
        <v>205</v>
      </c>
      <c r="H6" s="6" t="s">
        <v>206</v>
      </c>
      <c r="I6" s="6" t="s">
        <v>207</v>
      </c>
      <c r="J6" s="6" t="s">
        <v>208</v>
      </c>
      <c r="K6" s="7" t="s">
        <v>209</v>
      </c>
    </row>
    <row r="7" spans="1:11" x14ac:dyDescent="0.35">
      <c r="A7" s="3" t="s">
        <v>6</v>
      </c>
      <c r="B7" s="35">
        <v>104308</v>
      </c>
      <c r="C7" s="35">
        <v>382</v>
      </c>
      <c r="D7" s="35">
        <v>1544</v>
      </c>
      <c r="E7" s="35">
        <v>50</v>
      </c>
      <c r="F7" s="35">
        <v>0</v>
      </c>
      <c r="G7" s="35">
        <v>6</v>
      </c>
      <c r="H7" s="35">
        <v>637</v>
      </c>
      <c r="I7" s="35">
        <v>0</v>
      </c>
      <c r="J7" s="35">
        <v>113</v>
      </c>
      <c r="K7" s="36">
        <v>107040</v>
      </c>
    </row>
    <row r="8" spans="1:11" x14ac:dyDescent="0.35">
      <c r="A8" s="3" t="s">
        <v>7</v>
      </c>
      <c r="B8" s="35">
        <v>0</v>
      </c>
      <c r="C8" s="35">
        <v>0</v>
      </c>
      <c r="D8" s="35">
        <v>0</v>
      </c>
      <c r="E8" s="35">
        <v>0</v>
      </c>
      <c r="F8" s="35">
        <v>0</v>
      </c>
      <c r="G8" s="35">
        <v>0</v>
      </c>
      <c r="H8" s="35">
        <v>0</v>
      </c>
      <c r="I8" s="35">
        <v>0</v>
      </c>
      <c r="J8" s="35">
        <v>0</v>
      </c>
      <c r="K8" s="36">
        <v>0</v>
      </c>
    </row>
    <row r="9" spans="1:11" x14ac:dyDescent="0.35">
      <c r="A9" s="3" t="s">
        <v>8</v>
      </c>
      <c r="B9" s="35">
        <v>349</v>
      </c>
      <c r="C9" s="35">
        <v>0</v>
      </c>
      <c r="D9" s="35">
        <v>0</v>
      </c>
      <c r="E9" s="35">
        <v>0</v>
      </c>
      <c r="F9" s="35">
        <v>0</v>
      </c>
      <c r="G9" s="35">
        <v>0</v>
      </c>
      <c r="H9" s="35">
        <v>0</v>
      </c>
      <c r="I9" s="35">
        <v>0</v>
      </c>
      <c r="J9" s="35">
        <v>0</v>
      </c>
      <c r="K9" s="36">
        <v>349</v>
      </c>
    </row>
    <row r="10" spans="1:11" x14ac:dyDescent="0.35">
      <c r="A10" s="3" t="s">
        <v>9</v>
      </c>
      <c r="B10" s="35">
        <v>3371</v>
      </c>
      <c r="C10" s="35">
        <v>94</v>
      </c>
      <c r="D10" s="35">
        <v>239</v>
      </c>
      <c r="E10" s="35">
        <v>0</v>
      </c>
      <c r="F10" s="35">
        <v>0</v>
      </c>
      <c r="G10" s="35">
        <v>0</v>
      </c>
      <c r="H10" s="35">
        <v>1710</v>
      </c>
      <c r="I10" s="35">
        <v>14</v>
      </c>
      <c r="J10" s="35">
        <v>60</v>
      </c>
      <c r="K10" s="36">
        <v>5488</v>
      </c>
    </row>
    <row r="11" spans="1:11" x14ac:dyDescent="0.35">
      <c r="A11" s="3" t="s">
        <v>10</v>
      </c>
      <c r="B11" s="35">
        <v>302</v>
      </c>
      <c r="C11" s="35">
        <v>14</v>
      </c>
      <c r="D11" s="35">
        <v>11</v>
      </c>
      <c r="E11" s="35">
        <v>0</v>
      </c>
      <c r="F11" s="35">
        <v>0</v>
      </c>
      <c r="G11" s="35">
        <v>0</v>
      </c>
      <c r="H11" s="35">
        <v>0</v>
      </c>
      <c r="I11" s="35">
        <v>0</v>
      </c>
      <c r="J11" s="35">
        <v>0</v>
      </c>
      <c r="K11" s="36">
        <v>327</v>
      </c>
    </row>
    <row r="12" spans="1:11" x14ac:dyDescent="0.35">
      <c r="A12" s="3" t="s">
        <v>11</v>
      </c>
      <c r="B12" s="35">
        <v>167</v>
      </c>
      <c r="C12" s="35">
        <v>40</v>
      </c>
      <c r="D12" s="35">
        <v>74</v>
      </c>
      <c r="E12" s="35">
        <v>0</v>
      </c>
      <c r="F12" s="35">
        <v>0</v>
      </c>
      <c r="G12" s="35">
        <v>0</v>
      </c>
      <c r="H12" s="35">
        <v>321</v>
      </c>
      <c r="I12" s="35">
        <v>0</v>
      </c>
      <c r="J12" s="35">
        <v>0</v>
      </c>
      <c r="K12" s="36">
        <v>602</v>
      </c>
    </row>
    <row r="13" spans="1:11" x14ac:dyDescent="0.35">
      <c r="A13" s="3" t="s">
        <v>12</v>
      </c>
      <c r="B13" s="35">
        <v>56153</v>
      </c>
      <c r="C13" s="35">
        <v>44</v>
      </c>
      <c r="D13" s="35">
        <v>123</v>
      </c>
      <c r="E13" s="35">
        <v>14</v>
      </c>
      <c r="F13" s="35">
        <v>0</v>
      </c>
      <c r="G13" s="35">
        <v>1</v>
      </c>
      <c r="H13" s="35">
        <v>3021</v>
      </c>
      <c r="I13" s="35">
        <v>30</v>
      </c>
      <c r="J13" s="35">
        <v>1095</v>
      </c>
      <c r="K13" s="36">
        <v>60481</v>
      </c>
    </row>
    <row r="14" spans="1:11" x14ac:dyDescent="0.35">
      <c r="A14" s="3" t="s">
        <v>13</v>
      </c>
      <c r="B14" s="35">
        <v>627</v>
      </c>
      <c r="C14" s="35">
        <v>0</v>
      </c>
      <c r="D14" s="35">
        <v>0</v>
      </c>
      <c r="E14" s="35">
        <v>0</v>
      </c>
      <c r="F14" s="35">
        <v>0</v>
      </c>
      <c r="G14" s="35">
        <v>0</v>
      </c>
      <c r="H14" s="35">
        <v>126</v>
      </c>
      <c r="I14" s="35">
        <v>0</v>
      </c>
      <c r="J14" s="35">
        <v>0</v>
      </c>
      <c r="K14" s="36">
        <v>753</v>
      </c>
    </row>
    <row r="15" spans="1:11" x14ac:dyDescent="0.35">
      <c r="A15" s="3" t="s">
        <v>14</v>
      </c>
      <c r="B15" s="35">
        <v>6025</v>
      </c>
      <c r="C15" s="35">
        <v>57</v>
      </c>
      <c r="D15" s="35">
        <v>139</v>
      </c>
      <c r="E15" s="35">
        <v>104</v>
      </c>
      <c r="F15" s="35">
        <v>0</v>
      </c>
      <c r="G15" s="35">
        <v>0</v>
      </c>
      <c r="H15" s="35">
        <v>0</v>
      </c>
      <c r="I15" s="35">
        <v>0</v>
      </c>
      <c r="J15" s="35">
        <v>0</v>
      </c>
      <c r="K15" s="36">
        <v>6325</v>
      </c>
    </row>
    <row r="16" spans="1:11" x14ac:dyDescent="0.35">
      <c r="A16" s="3" t="s">
        <v>15</v>
      </c>
      <c r="B16" s="35">
        <v>18992</v>
      </c>
      <c r="C16" s="35">
        <v>685</v>
      </c>
      <c r="D16" s="35">
        <v>2221</v>
      </c>
      <c r="E16" s="35">
        <v>623</v>
      </c>
      <c r="F16" s="35">
        <v>0</v>
      </c>
      <c r="G16" s="35">
        <v>52</v>
      </c>
      <c r="H16" s="35">
        <v>2604</v>
      </c>
      <c r="I16" s="35">
        <v>0</v>
      </c>
      <c r="J16" s="35">
        <v>53</v>
      </c>
      <c r="K16" s="36">
        <v>25230</v>
      </c>
    </row>
    <row r="17" spans="1:11" x14ac:dyDescent="0.35">
      <c r="A17" s="3" t="s">
        <v>16</v>
      </c>
      <c r="B17" s="35">
        <v>216</v>
      </c>
      <c r="C17" s="35">
        <v>1</v>
      </c>
      <c r="D17" s="35">
        <v>2</v>
      </c>
      <c r="E17" s="35">
        <v>0</v>
      </c>
      <c r="F17" s="35">
        <v>0</v>
      </c>
      <c r="G17" s="35">
        <v>0</v>
      </c>
      <c r="H17" s="35">
        <v>0</v>
      </c>
      <c r="I17" s="35">
        <v>0</v>
      </c>
      <c r="J17" s="35">
        <v>0</v>
      </c>
      <c r="K17" s="36">
        <v>219</v>
      </c>
    </row>
    <row r="18" spans="1:11" x14ac:dyDescent="0.35">
      <c r="A18" s="3" t="s">
        <v>17</v>
      </c>
      <c r="B18" s="35">
        <v>2219</v>
      </c>
      <c r="C18" s="35">
        <v>37</v>
      </c>
      <c r="D18" s="35">
        <v>73</v>
      </c>
      <c r="E18" s="35">
        <v>141</v>
      </c>
      <c r="F18" s="35">
        <v>1</v>
      </c>
      <c r="G18" s="35">
        <v>21</v>
      </c>
      <c r="H18" s="35">
        <v>393</v>
      </c>
      <c r="I18" s="35">
        <v>0</v>
      </c>
      <c r="J18" s="35">
        <v>0</v>
      </c>
      <c r="K18" s="36">
        <v>2885</v>
      </c>
    </row>
    <row r="19" spans="1:11" x14ac:dyDescent="0.35">
      <c r="A19" s="3" t="s">
        <v>18</v>
      </c>
      <c r="B19" s="35">
        <v>16374</v>
      </c>
      <c r="C19" s="35">
        <v>118</v>
      </c>
      <c r="D19" s="35">
        <v>88</v>
      </c>
      <c r="E19" s="35">
        <v>176</v>
      </c>
      <c r="F19" s="35">
        <v>0</v>
      </c>
      <c r="G19" s="35">
        <v>0</v>
      </c>
      <c r="H19" s="35">
        <v>0</v>
      </c>
      <c r="I19" s="35">
        <v>0</v>
      </c>
      <c r="J19" s="35">
        <v>0</v>
      </c>
      <c r="K19" s="36">
        <v>16756</v>
      </c>
    </row>
    <row r="20" spans="1:11" x14ac:dyDescent="0.35">
      <c r="A20" s="3" t="s">
        <v>19</v>
      </c>
      <c r="B20" s="35">
        <v>137</v>
      </c>
      <c r="C20" s="35">
        <v>0</v>
      </c>
      <c r="D20" s="35">
        <v>0</v>
      </c>
      <c r="E20" s="35">
        <v>0</v>
      </c>
      <c r="F20" s="35">
        <v>0</v>
      </c>
      <c r="G20" s="35">
        <v>0</v>
      </c>
      <c r="H20" s="35">
        <v>0</v>
      </c>
      <c r="I20" s="35">
        <v>0</v>
      </c>
      <c r="J20" s="35">
        <v>0</v>
      </c>
      <c r="K20" s="36">
        <v>137</v>
      </c>
    </row>
    <row r="21" spans="1:11" x14ac:dyDescent="0.35">
      <c r="A21" s="3" t="s">
        <v>20</v>
      </c>
      <c r="B21" s="35">
        <v>116306</v>
      </c>
      <c r="C21" s="35">
        <v>239</v>
      </c>
      <c r="D21" s="35">
        <v>874</v>
      </c>
      <c r="E21" s="35">
        <v>192</v>
      </c>
      <c r="F21" s="35">
        <v>0</v>
      </c>
      <c r="G21" s="35">
        <v>2</v>
      </c>
      <c r="H21" s="35">
        <v>3182</v>
      </c>
      <c r="I21" s="35">
        <v>6</v>
      </c>
      <c r="J21" s="35">
        <v>119</v>
      </c>
      <c r="K21" s="36">
        <v>120920</v>
      </c>
    </row>
    <row r="22" spans="1:11" x14ac:dyDescent="0.35">
      <c r="A22" s="3" t="s">
        <v>21</v>
      </c>
      <c r="B22" s="35">
        <v>917</v>
      </c>
      <c r="C22" s="35">
        <v>34</v>
      </c>
      <c r="D22" s="35">
        <v>42</v>
      </c>
      <c r="E22" s="35">
        <v>0</v>
      </c>
      <c r="F22" s="35">
        <v>0</v>
      </c>
      <c r="G22" s="35">
        <v>0</v>
      </c>
      <c r="H22" s="35">
        <v>526</v>
      </c>
      <c r="I22" s="35">
        <v>0</v>
      </c>
      <c r="J22" s="35">
        <v>0</v>
      </c>
      <c r="K22" s="36">
        <v>1519</v>
      </c>
    </row>
    <row r="23" spans="1:11" x14ac:dyDescent="0.35">
      <c r="A23" s="3" t="s">
        <v>22</v>
      </c>
      <c r="B23" s="35">
        <v>243</v>
      </c>
      <c r="C23" s="35">
        <v>33</v>
      </c>
      <c r="D23" s="35">
        <v>37</v>
      </c>
      <c r="E23" s="35">
        <v>0</v>
      </c>
      <c r="F23" s="35">
        <v>0</v>
      </c>
      <c r="G23" s="35">
        <v>0</v>
      </c>
      <c r="H23" s="35">
        <v>0</v>
      </c>
      <c r="I23" s="35">
        <v>0</v>
      </c>
      <c r="J23" s="35">
        <v>0</v>
      </c>
      <c r="K23" s="36">
        <v>313</v>
      </c>
    </row>
    <row r="24" spans="1:11" x14ac:dyDescent="0.35">
      <c r="A24" s="3" t="s">
        <v>23</v>
      </c>
      <c r="B24" s="35">
        <v>356</v>
      </c>
      <c r="C24" s="35">
        <v>10</v>
      </c>
      <c r="D24" s="35">
        <v>42</v>
      </c>
      <c r="E24" s="35">
        <v>0</v>
      </c>
      <c r="F24" s="35">
        <v>0</v>
      </c>
      <c r="G24" s="35">
        <v>0</v>
      </c>
      <c r="H24" s="35">
        <v>0</v>
      </c>
      <c r="I24" s="35">
        <v>0</v>
      </c>
      <c r="J24" s="35">
        <v>0</v>
      </c>
      <c r="K24" s="36">
        <v>408</v>
      </c>
    </row>
    <row r="25" spans="1:11" x14ac:dyDescent="0.35">
      <c r="A25" s="3" t="s">
        <v>24</v>
      </c>
      <c r="B25" s="35">
        <v>1129353</v>
      </c>
      <c r="C25" s="35">
        <v>2240</v>
      </c>
      <c r="D25" s="35">
        <v>4321</v>
      </c>
      <c r="E25" s="35">
        <v>31886</v>
      </c>
      <c r="F25" s="35">
        <v>4</v>
      </c>
      <c r="G25" s="35">
        <v>139</v>
      </c>
      <c r="H25" s="35">
        <v>19796</v>
      </c>
      <c r="I25" s="35">
        <v>25</v>
      </c>
      <c r="J25" s="35">
        <v>542</v>
      </c>
      <c r="K25" s="36">
        <v>1188306</v>
      </c>
    </row>
    <row r="26" spans="1:11" x14ac:dyDescent="0.35">
      <c r="A26" s="3" t="s">
        <v>25</v>
      </c>
      <c r="B26" s="35">
        <v>226</v>
      </c>
      <c r="C26" s="35">
        <v>4</v>
      </c>
      <c r="D26" s="35">
        <v>17</v>
      </c>
      <c r="E26" s="35">
        <v>0</v>
      </c>
      <c r="F26" s="35">
        <v>0</v>
      </c>
      <c r="G26" s="35">
        <v>0</v>
      </c>
      <c r="H26" s="35">
        <v>0</v>
      </c>
      <c r="I26" s="35">
        <v>0</v>
      </c>
      <c r="J26" s="35">
        <v>0</v>
      </c>
      <c r="K26" s="36">
        <v>247</v>
      </c>
    </row>
    <row r="27" spans="1:11" x14ac:dyDescent="0.35">
      <c r="A27" s="3" t="s">
        <v>26</v>
      </c>
      <c r="B27" s="35">
        <v>1138</v>
      </c>
      <c r="C27" s="35">
        <v>105</v>
      </c>
      <c r="D27" s="35">
        <v>88</v>
      </c>
      <c r="E27" s="35">
        <v>0</v>
      </c>
      <c r="F27" s="35">
        <v>0</v>
      </c>
      <c r="G27" s="35">
        <v>0</v>
      </c>
      <c r="H27" s="35">
        <v>0</v>
      </c>
      <c r="I27" s="35">
        <v>0</v>
      </c>
      <c r="J27" s="35">
        <v>0</v>
      </c>
      <c r="K27" s="36">
        <v>1331</v>
      </c>
    </row>
    <row r="28" spans="1:11" x14ac:dyDescent="0.35">
      <c r="A28" s="3" t="s">
        <v>27</v>
      </c>
      <c r="B28" s="35">
        <v>0</v>
      </c>
      <c r="C28" s="35">
        <v>0</v>
      </c>
      <c r="D28" s="35">
        <v>0</v>
      </c>
      <c r="E28" s="35">
        <v>0</v>
      </c>
      <c r="F28" s="35">
        <v>0</v>
      </c>
      <c r="G28" s="35">
        <v>0</v>
      </c>
      <c r="H28" s="35">
        <v>0</v>
      </c>
      <c r="I28" s="35">
        <v>0</v>
      </c>
      <c r="J28" s="35">
        <v>0</v>
      </c>
      <c r="K28" s="36">
        <v>0</v>
      </c>
    </row>
    <row r="29" spans="1:11" x14ac:dyDescent="0.35">
      <c r="A29" s="3" t="s">
        <v>28</v>
      </c>
      <c r="B29" s="35">
        <v>1998</v>
      </c>
      <c r="C29" s="35">
        <v>5</v>
      </c>
      <c r="D29" s="35">
        <v>26</v>
      </c>
      <c r="E29" s="35">
        <v>0</v>
      </c>
      <c r="F29" s="35">
        <v>0</v>
      </c>
      <c r="G29" s="35">
        <v>0</v>
      </c>
      <c r="H29" s="35">
        <v>572</v>
      </c>
      <c r="I29" s="35">
        <v>0</v>
      </c>
      <c r="J29" s="35">
        <v>0</v>
      </c>
      <c r="K29" s="36">
        <v>2601</v>
      </c>
    </row>
    <row r="30" spans="1:11" x14ac:dyDescent="0.35">
      <c r="A30" s="3" t="s">
        <v>29</v>
      </c>
      <c r="B30" s="35">
        <v>9793</v>
      </c>
      <c r="C30" s="35">
        <v>92</v>
      </c>
      <c r="D30" s="35">
        <v>263</v>
      </c>
      <c r="E30" s="35">
        <v>109</v>
      </c>
      <c r="F30" s="35">
        <v>0</v>
      </c>
      <c r="G30" s="35">
        <v>1</v>
      </c>
      <c r="H30" s="35">
        <v>1409</v>
      </c>
      <c r="I30" s="35">
        <v>0</v>
      </c>
      <c r="J30" s="35">
        <v>7</v>
      </c>
      <c r="K30" s="36">
        <v>11674</v>
      </c>
    </row>
    <row r="31" spans="1:11" x14ac:dyDescent="0.35">
      <c r="A31" s="3" t="s">
        <v>30</v>
      </c>
      <c r="B31" s="35">
        <v>11</v>
      </c>
      <c r="C31" s="35">
        <v>11</v>
      </c>
      <c r="D31" s="35">
        <v>12</v>
      </c>
      <c r="E31" s="35">
        <v>0</v>
      </c>
      <c r="F31" s="35">
        <v>0</v>
      </c>
      <c r="G31" s="35">
        <v>0</v>
      </c>
      <c r="H31" s="35">
        <v>98</v>
      </c>
      <c r="I31" s="35">
        <v>0</v>
      </c>
      <c r="J31" s="35">
        <v>0</v>
      </c>
      <c r="K31" s="36">
        <v>132</v>
      </c>
    </row>
    <row r="32" spans="1:11" x14ac:dyDescent="0.35">
      <c r="A32" s="3" t="s">
        <v>31</v>
      </c>
      <c r="B32" s="35">
        <v>0</v>
      </c>
      <c r="C32" s="35">
        <v>0</v>
      </c>
      <c r="D32" s="35">
        <v>0</v>
      </c>
      <c r="E32" s="35">
        <v>0</v>
      </c>
      <c r="F32" s="35">
        <v>0</v>
      </c>
      <c r="G32" s="35">
        <v>0</v>
      </c>
      <c r="H32" s="35">
        <v>0</v>
      </c>
      <c r="I32" s="35">
        <v>0</v>
      </c>
      <c r="J32" s="35">
        <v>0</v>
      </c>
      <c r="K32" s="36">
        <v>0</v>
      </c>
    </row>
    <row r="33" spans="1:11" x14ac:dyDescent="0.35">
      <c r="A33" s="3" t="s">
        <v>32</v>
      </c>
      <c r="B33" s="35">
        <v>8938</v>
      </c>
      <c r="C33" s="35">
        <v>104</v>
      </c>
      <c r="D33" s="35">
        <v>299</v>
      </c>
      <c r="E33" s="35">
        <v>0</v>
      </c>
      <c r="F33" s="35">
        <v>0</v>
      </c>
      <c r="G33" s="35">
        <v>0</v>
      </c>
      <c r="H33" s="35">
        <v>0</v>
      </c>
      <c r="I33" s="35">
        <v>0</v>
      </c>
      <c r="J33" s="35">
        <v>0</v>
      </c>
      <c r="K33" s="36">
        <v>9341</v>
      </c>
    </row>
    <row r="34" spans="1:11" x14ac:dyDescent="0.35">
      <c r="A34" s="3" t="s">
        <v>33</v>
      </c>
      <c r="B34" s="35">
        <v>6255</v>
      </c>
      <c r="C34" s="35">
        <v>25</v>
      </c>
      <c r="D34" s="35">
        <v>45</v>
      </c>
      <c r="E34" s="35">
        <v>0</v>
      </c>
      <c r="F34" s="35">
        <v>0</v>
      </c>
      <c r="G34" s="35">
        <v>0</v>
      </c>
      <c r="H34" s="35">
        <v>0</v>
      </c>
      <c r="I34" s="35">
        <v>0</v>
      </c>
      <c r="J34" s="35">
        <v>0</v>
      </c>
      <c r="K34" s="36">
        <v>6325</v>
      </c>
    </row>
    <row r="35" spans="1:11" x14ac:dyDescent="0.35">
      <c r="A35" s="3" t="s">
        <v>34</v>
      </c>
      <c r="B35" s="35">
        <v>114</v>
      </c>
      <c r="C35" s="35">
        <v>13</v>
      </c>
      <c r="D35" s="35">
        <v>37</v>
      </c>
      <c r="E35" s="35">
        <v>0</v>
      </c>
      <c r="F35" s="35">
        <v>0</v>
      </c>
      <c r="G35" s="35">
        <v>0</v>
      </c>
      <c r="H35" s="35">
        <v>0</v>
      </c>
      <c r="I35" s="35">
        <v>0</v>
      </c>
      <c r="J35" s="35">
        <v>0</v>
      </c>
      <c r="K35" s="36">
        <v>164</v>
      </c>
    </row>
    <row r="36" spans="1:11" x14ac:dyDescent="0.35">
      <c r="A36" s="3" t="s">
        <v>35</v>
      </c>
      <c r="B36" s="35">
        <v>201840</v>
      </c>
      <c r="C36" s="35">
        <v>391</v>
      </c>
      <c r="D36" s="35">
        <v>1176</v>
      </c>
      <c r="E36" s="35">
        <v>1386</v>
      </c>
      <c r="F36" s="35">
        <v>0</v>
      </c>
      <c r="G36" s="35">
        <v>38</v>
      </c>
      <c r="H36" s="35">
        <v>969</v>
      </c>
      <c r="I36" s="35">
        <v>5</v>
      </c>
      <c r="J36" s="35">
        <v>201</v>
      </c>
      <c r="K36" s="36">
        <v>206006</v>
      </c>
    </row>
    <row r="37" spans="1:11" x14ac:dyDescent="0.35">
      <c r="A37" s="3" t="s">
        <v>36</v>
      </c>
      <c r="B37" s="35">
        <v>689</v>
      </c>
      <c r="C37" s="35">
        <v>15</v>
      </c>
      <c r="D37" s="35">
        <v>48</v>
      </c>
      <c r="E37" s="35">
        <v>0</v>
      </c>
      <c r="F37" s="35">
        <v>0</v>
      </c>
      <c r="G37" s="35">
        <v>0</v>
      </c>
      <c r="H37" s="35">
        <v>0</v>
      </c>
      <c r="I37" s="35">
        <v>0</v>
      </c>
      <c r="J37" s="35">
        <v>0</v>
      </c>
      <c r="K37" s="36">
        <v>752</v>
      </c>
    </row>
    <row r="38" spans="1:11" x14ac:dyDescent="0.35">
      <c r="A38" s="3" t="s">
        <v>37</v>
      </c>
      <c r="B38" s="35">
        <v>180</v>
      </c>
      <c r="C38" s="35">
        <v>10</v>
      </c>
      <c r="D38" s="35">
        <v>28</v>
      </c>
      <c r="E38" s="35">
        <v>0</v>
      </c>
      <c r="F38" s="35">
        <v>0</v>
      </c>
      <c r="G38" s="35">
        <v>0</v>
      </c>
      <c r="H38" s="35">
        <v>0</v>
      </c>
      <c r="I38" s="35">
        <v>0</v>
      </c>
      <c r="J38" s="35">
        <v>0</v>
      </c>
      <c r="K38" s="36">
        <v>218</v>
      </c>
    </row>
    <row r="39" spans="1:11" x14ac:dyDescent="0.35">
      <c r="A39" s="3" t="s">
        <v>38</v>
      </c>
      <c r="B39" s="35">
        <v>85194</v>
      </c>
      <c r="C39" s="35">
        <v>653</v>
      </c>
      <c r="D39" s="35">
        <v>1228</v>
      </c>
      <c r="E39" s="35">
        <v>348</v>
      </c>
      <c r="F39" s="35">
        <v>0</v>
      </c>
      <c r="G39" s="35">
        <v>0</v>
      </c>
      <c r="H39" s="35">
        <v>0</v>
      </c>
      <c r="I39" s="35">
        <v>0</v>
      </c>
      <c r="J39" s="35">
        <v>0</v>
      </c>
      <c r="K39" s="36">
        <v>87423</v>
      </c>
    </row>
    <row r="40" spans="1:11" x14ac:dyDescent="0.35">
      <c r="A40" s="3" t="s">
        <v>39</v>
      </c>
      <c r="B40" s="35">
        <v>302658</v>
      </c>
      <c r="C40" s="35">
        <v>213</v>
      </c>
      <c r="D40" s="35">
        <v>427</v>
      </c>
      <c r="E40" s="35">
        <v>284</v>
      </c>
      <c r="F40" s="35">
        <v>0</v>
      </c>
      <c r="G40" s="35">
        <v>34</v>
      </c>
      <c r="H40" s="35">
        <v>5844</v>
      </c>
      <c r="I40" s="35">
        <v>163</v>
      </c>
      <c r="J40" s="35">
        <v>718</v>
      </c>
      <c r="K40" s="36">
        <v>310341</v>
      </c>
    </row>
    <row r="41" spans="1:11" x14ac:dyDescent="0.35">
      <c r="A41" s="3" t="s">
        <v>40</v>
      </c>
      <c r="B41" s="35">
        <v>2763</v>
      </c>
      <c r="C41" s="35">
        <v>6</v>
      </c>
      <c r="D41" s="35">
        <v>5</v>
      </c>
      <c r="E41" s="35">
        <v>0</v>
      </c>
      <c r="F41" s="35">
        <v>0</v>
      </c>
      <c r="G41" s="35">
        <v>0</v>
      </c>
      <c r="H41" s="35">
        <v>0</v>
      </c>
      <c r="I41" s="35">
        <v>0</v>
      </c>
      <c r="J41" s="35">
        <v>0</v>
      </c>
      <c r="K41" s="36">
        <v>2774</v>
      </c>
    </row>
    <row r="42" spans="1:11" x14ac:dyDescent="0.35">
      <c r="A42" s="3" t="s">
        <v>41</v>
      </c>
      <c r="B42" s="35">
        <v>1971846</v>
      </c>
      <c r="C42" s="35">
        <v>413</v>
      </c>
      <c r="D42" s="35">
        <v>1689</v>
      </c>
      <c r="E42" s="35">
        <v>781</v>
      </c>
      <c r="F42" s="35">
        <v>0</v>
      </c>
      <c r="G42" s="35">
        <v>370</v>
      </c>
      <c r="H42" s="35">
        <v>627</v>
      </c>
      <c r="I42" s="35">
        <v>0</v>
      </c>
      <c r="J42" s="35">
        <v>0</v>
      </c>
      <c r="K42" s="36">
        <v>1975726</v>
      </c>
    </row>
    <row r="43" spans="1:11" x14ac:dyDescent="0.35">
      <c r="A43" s="3" t="s">
        <v>42</v>
      </c>
      <c r="B43" s="35">
        <v>324302</v>
      </c>
      <c r="C43" s="35">
        <v>744</v>
      </c>
      <c r="D43" s="35">
        <v>3880</v>
      </c>
      <c r="E43" s="35">
        <v>2163</v>
      </c>
      <c r="F43" s="35">
        <v>11</v>
      </c>
      <c r="G43" s="35">
        <v>97</v>
      </c>
      <c r="H43" s="35">
        <v>21688</v>
      </c>
      <c r="I43" s="35">
        <v>156</v>
      </c>
      <c r="J43" s="35">
        <v>1538</v>
      </c>
      <c r="K43" s="36">
        <v>354579</v>
      </c>
    </row>
    <row r="44" spans="1:11" x14ac:dyDescent="0.35">
      <c r="A44" s="3" t="s">
        <v>43</v>
      </c>
      <c r="B44" s="35">
        <v>18984</v>
      </c>
      <c r="C44" s="35">
        <v>212</v>
      </c>
      <c r="D44" s="35">
        <v>501</v>
      </c>
      <c r="E44" s="35">
        <v>638</v>
      </c>
      <c r="F44" s="35">
        <v>12</v>
      </c>
      <c r="G44" s="35">
        <v>8</v>
      </c>
      <c r="H44" s="35">
        <v>1897</v>
      </c>
      <c r="I44" s="35">
        <v>35</v>
      </c>
      <c r="J44" s="35">
        <v>223</v>
      </c>
      <c r="K44" s="36">
        <v>22510</v>
      </c>
    </row>
    <row r="45" spans="1:11" x14ac:dyDescent="0.35">
      <c r="A45" s="3" t="s">
        <v>44</v>
      </c>
      <c r="B45" s="35">
        <v>231973</v>
      </c>
      <c r="C45" s="35">
        <v>130</v>
      </c>
      <c r="D45" s="35">
        <v>199</v>
      </c>
      <c r="E45" s="35">
        <v>46</v>
      </c>
      <c r="F45" s="35">
        <v>0</v>
      </c>
      <c r="G45" s="35">
        <v>0</v>
      </c>
      <c r="H45" s="35">
        <v>7308</v>
      </c>
      <c r="I45" s="35">
        <v>245</v>
      </c>
      <c r="J45" s="35">
        <v>315</v>
      </c>
      <c r="K45" s="36">
        <v>240216</v>
      </c>
    </row>
    <row r="46" spans="1:11" x14ac:dyDescent="0.35">
      <c r="A46" s="3" t="s">
        <v>45</v>
      </c>
      <c r="B46" s="35">
        <v>4494</v>
      </c>
      <c r="C46" s="35">
        <v>43</v>
      </c>
      <c r="D46" s="35">
        <v>104</v>
      </c>
      <c r="E46" s="35">
        <v>0</v>
      </c>
      <c r="F46" s="35">
        <v>0</v>
      </c>
      <c r="G46" s="35">
        <v>0</v>
      </c>
      <c r="H46" s="35">
        <v>926</v>
      </c>
      <c r="I46" s="35">
        <v>19</v>
      </c>
      <c r="J46" s="35">
        <v>88</v>
      </c>
      <c r="K46" s="36">
        <v>5674</v>
      </c>
    </row>
    <row r="47" spans="1:11" x14ac:dyDescent="0.35">
      <c r="A47" s="3" t="s">
        <v>46</v>
      </c>
      <c r="B47" s="35">
        <v>11383</v>
      </c>
      <c r="C47" s="35">
        <v>90</v>
      </c>
      <c r="D47" s="35">
        <v>206</v>
      </c>
      <c r="E47" s="35">
        <v>0</v>
      </c>
      <c r="F47" s="35">
        <v>0</v>
      </c>
      <c r="G47" s="35">
        <v>0</v>
      </c>
      <c r="H47" s="35">
        <v>0</v>
      </c>
      <c r="I47" s="35">
        <v>0</v>
      </c>
      <c r="J47" s="35">
        <v>0</v>
      </c>
      <c r="K47" s="36">
        <v>11679</v>
      </c>
    </row>
    <row r="48" spans="1:11" x14ac:dyDescent="0.35">
      <c r="A48" s="3" t="s">
        <v>47</v>
      </c>
      <c r="B48" s="35">
        <v>5328</v>
      </c>
      <c r="C48" s="35">
        <v>75</v>
      </c>
      <c r="D48" s="35">
        <v>456</v>
      </c>
      <c r="E48" s="35">
        <v>0</v>
      </c>
      <c r="F48" s="35">
        <v>0</v>
      </c>
      <c r="G48" s="35">
        <v>0</v>
      </c>
      <c r="H48" s="35">
        <v>2038</v>
      </c>
      <c r="I48" s="35">
        <v>10</v>
      </c>
      <c r="J48" s="35">
        <v>48</v>
      </c>
      <c r="K48" s="36">
        <v>7955</v>
      </c>
    </row>
    <row r="49" spans="1:11" x14ac:dyDescent="0.35">
      <c r="A49" s="3" t="s">
        <v>48</v>
      </c>
      <c r="B49" s="35">
        <v>95652</v>
      </c>
      <c r="C49" s="35">
        <v>895</v>
      </c>
      <c r="D49" s="35">
        <v>2673</v>
      </c>
      <c r="E49" s="35">
        <v>598</v>
      </c>
      <c r="F49" s="35">
        <v>0</v>
      </c>
      <c r="G49" s="35">
        <v>2</v>
      </c>
      <c r="H49" s="35">
        <v>2036</v>
      </c>
      <c r="I49" s="35">
        <v>45</v>
      </c>
      <c r="J49" s="35">
        <v>480</v>
      </c>
      <c r="K49" s="36">
        <v>102381</v>
      </c>
    </row>
    <row r="50" spans="1:11" x14ac:dyDescent="0.35">
      <c r="A50" s="3" t="s">
        <v>49</v>
      </c>
      <c r="B50" s="35">
        <v>1624</v>
      </c>
      <c r="C50" s="35">
        <v>37</v>
      </c>
      <c r="D50" s="35">
        <v>89</v>
      </c>
      <c r="E50" s="35">
        <v>0</v>
      </c>
      <c r="F50" s="35">
        <v>0</v>
      </c>
      <c r="G50" s="35">
        <v>0</v>
      </c>
      <c r="H50" s="35">
        <v>3026</v>
      </c>
      <c r="I50" s="35">
        <v>34</v>
      </c>
      <c r="J50" s="35">
        <v>47</v>
      </c>
      <c r="K50" s="36">
        <v>4857</v>
      </c>
    </row>
    <row r="51" spans="1:11" x14ac:dyDescent="0.35">
      <c r="A51" s="3" t="s">
        <v>50</v>
      </c>
      <c r="B51" s="35">
        <v>4609</v>
      </c>
      <c r="C51" s="35">
        <v>116</v>
      </c>
      <c r="D51" s="35">
        <v>376</v>
      </c>
      <c r="E51" s="35">
        <v>45</v>
      </c>
      <c r="F51" s="35">
        <v>0</v>
      </c>
      <c r="G51" s="35">
        <v>9</v>
      </c>
      <c r="H51" s="35">
        <v>1275</v>
      </c>
      <c r="I51" s="35">
        <v>0</v>
      </c>
      <c r="J51" s="35">
        <v>0</v>
      </c>
      <c r="K51" s="36">
        <v>6430</v>
      </c>
    </row>
    <row r="52" spans="1:11" x14ac:dyDescent="0.35">
      <c r="A52" s="3" t="s">
        <v>51</v>
      </c>
      <c r="B52" s="35">
        <v>0</v>
      </c>
      <c r="C52" s="35">
        <v>0</v>
      </c>
      <c r="D52" s="35">
        <v>0</v>
      </c>
      <c r="E52" s="35">
        <v>0</v>
      </c>
      <c r="F52" s="35">
        <v>0</v>
      </c>
      <c r="G52" s="35">
        <v>0</v>
      </c>
      <c r="H52" s="35">
        <v>0</v>
      </c>
      <c r="I52" s="35">
        <v>0</v>
      </c>
      <c r="J52" s="35">
        <v>0</v>
      </c>
      <c r="K52" s="36">
        <v>0</v>
      </c>
    </row>
    <row r="53" spans="1:11" x14ac:dyDescent="0.35">
      <c r="A53" s="3" t="s">
        <v>52</v>
      </c>
      <c r="B53" s="35">
        <v>957</v>
      </c>
      <c r="C53" s="35">
        <v>22</v>
      </c>
      <c r="D53" s="35">
        <v>53</v>
      </c>
      <c r="E53" s="35">
        <v>0</v>
      </c>
      <c r="F53" s="35">
        <v>0</v>
      </c>
      <c r="G53" s="35">
        <v>0</v>
      </c>
      <c r="H53" s="35">
        <v>80</v>
      </c>
      <c r="I53" s="35">
        <v>0</v>
      </c>
      <c r="J53" s="35">
        <v>0</v>
      </c>
      <c r="K53" s="36">
        <v>1112</v>
      </c>
    </row>
    <row r="54" spans="1:11" x14ac:dyDescent="0.35">
      <c r="A54" s="3" t="s">
        <v>53</v>
      </c>
      <c r="B54" s="35">
        <v>5858</v>
      </c>
      <c r="C54" s="35">
        <v>31</v>
      </c>
      <c r="D54" s="35">
        <v>664</v>
      </c>
      <c r="E54" s="35">
        <v>64</v>
      </c>
      <c r="F54" s="35">
        <v>0</v>
      </c>
      <c r="G54" s="35">
        <v>0</v>
      </c>
      <c r="H54" s="35">
        <v>1175</v>
      </c>
      <c r="I54" s="35">
        <v>31</v>
      </c>
      <c r="J54" s="35">
        <v>284</v>
      </c>
      <c r="K54" s="36">
        <v>8107</v>
      </c>
    </row>
    <row r="55" spans="1:11" x14ac:dyDescent="0.35">
      <c r="A55" s="3" t="s">
        <v>54</v>
      </c>
      <c r="B55" s="35">
        <v>5009</v>
      </c>
      <c r="C55" s="35">
        <v>96</v>
      </c>
      <c r="D55" s="35">
        <v>208</v>
      </c>
      <c r="E55" s="35">
        <v>0</v>
      </c>
      <c r="F55" s="35">
        <v>0</v>
      </c>
      <c r="G55" s="35">
        <v>0</v>
      </c>
      <c r="H55" s="35">
        <v>1511</v>
      </c>
      <c r="I55" s="35">
        <v>41</v>
      </c>
      <c r="J55" s="35">
        <v>272</v>
      </c>
      <c r="K55" s="36">
        <v>7137</v>
      </c>
    </row>
    <row r="56" spans="1:11" x14ac:dyDescent="0.35">
      <c r="A56" s="3" t="s">
        <v>55</v>
      </c>
      <c r="B56" s="35">
        <v>30741</v>
      </c>
      <c r="C56" s="35">
        <v>105</v>
      </c>
      <c r="D56" s="35">
        <v>252</v>
      </c>
      <c r="E56" s="35">
        <v>0</v>
      </c>
      <c r="F56" s="35">
        <v>0</v>
      </c>
      <c r="G56" s="35">
        <v>0</v>
      </c>
      <c r="H56" s="35">
        <v>7800</v>
      </c>
      <c r="I56" s="35">
        <v>11</v>
      </c>
      <c r="J56" s="35">
        <v>279</v>
      </c>
      <c r="K56" s="36">
        <v>39188</v>
      </c>
    </row>
    <row r="57" spans="1:11" x14ac:dyDescent="0.35">
      <c r="A57" s="3" t="s">
        <v>56</v>
      </c>
      <c r="B57" s="35">
        <v>11704</v>
      </c>
      <c r="C57" s="35">
        <v>38</v>
      </c>
      <c r="D57" s="35">
        <v>108</v>
      </c>
      <c r="E57" s="35">
        <v>0</v>
      </c>
      <c r="F57" s="35">
        <v>0</v>
      </c>
      <c r="G57" s="35">
        <v>0</v>
      </c>
      <c r="H57" s="35">
        <v>0</v>
      </c>
      <c r="I57" s="35">
        <v>0</v>
      </c>
      <c r="J57" s="35">
        <v>0</v>
      </c>
      <c r="K57" s="36">
        <v>11850</v>
      </c>
    </row>
    <row r="58" spans="1:11" x14ac:dyDescent="0.35">
      <c r="A58" s="3" t="s">
        <v>57</v>
      </c>
      <c r="B58" s="35">
        <v>6999</v>
      </c>
      <c r="C58" s="35">
        <v>56</v>
      </c>
      <c r="D58" s="35">
        <v>115</v>
      </c>
      <c r="E58" s="35">
        <v>0</v>
      </c>
      <c r="F58" s="35">
        <v>0</v>
      </c>
      <c r="G58" s="35">
        <v>0</v>
      </c>
      <c r="H58" s="35">
        <v>0</v>
      </c>
      <c r="I58" s="35">
        <v>0</v>
      </c>
      <c r="J58" s="35">
        <v>0</v>
      </c>
      <c r="K58" s="36">
        <v>7170</v>
      </c>
    </row>
    <row r="59" spans="1:11" x14ac:dyDescent="0.35">
      <c r="A59" s="3" t="s">
        <v>58</v>
      </c>
      <c r="B59" s="35">
        <v>326</v>
      </c>
      <c r="C59" s="35">
        <v>3</v>
      </c>
      <c r="D59" s="35">
        <v>9</v>
      </c>
      <c r="E59" s="35">
        <v>0</v>
      </c>
      <c r="F59" s="35">
        <v>0</v>
      </c>
      <c r="G59" s="35">
        <v>0</v>
      </c>
      <c r="H59" s="35">
        <v>31</v>
      </c>
      <c r="I59" s="35">
        <v>0</v>
      </c>
      <c r="J59" s="35">
        <v>0</v>
      </c>
      <c r="K59" s="36">
        <v>369</v>
      </c>
    </row>
    <row r="60" spans="1:11" x14ac:dyDescent="0.35">
      <c r="A60" s="3" t="s">
        <v>59</v>
      </c>
      <c r="B60" s="35">
        <v>16865</v>
      </c>
      <c r="C60" s="35">
        <v>34</v>
      </c>
      <c r="D60" s="35">
        <v>104</v>
      </c>
      <c r="E60" s="35">
        <v>0</v>
      </c>
      <c r="F60" s="35">
        <v>0</v>
      </c>
      <c r="G60" s="35">
        <v>0</v>
      </c>
      <c r="H60" s="35">
        <v>0</v>
      </c>
      <c r="I60" s="35">
        <v>0</v>
      </c>
      <c r="J60" s="35">
        <v>0</v>
      </c>
      <c r="K60" s="36">
        <v>17003</v>
      </c>
    </row>
    <row r="61" spans="1:11" x14ac:dyDescent="0.35">
      <c r="A61" s="3" t="s">
        <v>60</v>
      </c>
      <c r="B61" s="35">
        <v>0</v>
      </c>
      <c r="C61" s="35">
        <v>0</v>
      </c>
      <c r="D61" s="35">
        <v>0</v>
      </c>
      <c r="E61" s="35">
        <v>0</v>
      </c>
      <c r="F61" s="35">
        <v>0</v>
      </c>
      <c r="G61" s="35">
        <v>0</v>
      </c>
      <c r="H61" s="35">
        <v>0</v>
      </c>
      <c r="I61" s="35">
        <v>0</v>
      </c>
      <c r="J61" s="35">
        <v>0</v>
      </c>
      <c r="K61" s="36">
        <v>0</v>
      </c>
    </row>
    <row r="62" spans="1:11" x14ac:dyDescent="0.35">
      <c r="A62" s="3" t="s">
        <v>61</v>
      </c>
      <c r="B62" s="35">
        <v>60852</v>
      </c>
      <c r="C62" s="35">
        <v>98</v>
      </c>
      <c r="D62" s="35">
        <v>119</v>
      </c>
      <c r="E62" s="35">
        <v>839</v>
      </c>
      <c r="F62" s="35">
        <v>0</v>
      </c>
      <c r="G62" s="35">
        <v>83</v>
      </c>
      <c r="H62" s="35">
        <v>7289</v>
      </c>
      <c r="I62" s="35">
        <v>63</v>
      </c>
      <c r="J62" s="35">
        <v>371</v>
      </c>
      <c r="K62" s="36">
        <v>69714</v>
      </c>
    </row>
    <row r="63" spans="1:11" x14ac:dyDescent="0.35">
      <c r="A63" s="3" t="s">
        <v>62</v>
      </c>
      <c r="B63" s="35">
        <v>84</v>
      </c>
      <c r="C63" s="35">
        <v>4</v>
      </c>
      <c r="D63" s="35">
        <v>27</v>
      </c>
      <c r="E63" s="35">
        <v>197</v>
      </c>
      <c r="F63" s="35">
        <v>0</v>
      </c>
      <c r="G63" s="35">
        <v>0</v>
      </c>
      <c r="H63" s="35">
        <v>0</v>
      </c>
      <c r="I63" s="35">
        <v>0</v>
      </c>
      <c r="J63" s="35">
        <v>0</v>
      </c>
      <c r="K63" s="36">
        <v>312</v>
      </c>
    </row>
    <row r="64" spans="1:11" x14ac:dyDescent="0.35">
      <c r="A64" s="3" t="s">
        <v>63</v>
      </c>
      <c r="B64" s="35">
        <v>10110</v>
      </c>
      <c r="C64" s="35">
        <v>22</v>
      </c>
      <c r="D64" s="35">
        <v>374</v>
      </c>
      <c r="E64" s="35">
        <v>0</v>
      </c>
      <c r="F64" s="35">
        <v>0</v>
      </c>
      <c r="G64" s="35">
        <v>0</v>
      </c>
      <c r="H64" s="35">
        <v>0</v>
      </c>
      <c r="I64" s="35">
        <v>0</v>
      </c>
      <c r="J64" s="35">
        <v>0</v>
      </c>
      <c r="K64" s="36">
        <v>10506</v>
      </c>
    </row>
    <row r="65" spans="1:11" x14ac:dyDescent="0.35">
      <c r="A65" s="3" t="s">
        <v>64</v>
      </c>
      <c r="B65" s="35">
        <v>8965</v>
      </c>
      <c r="C65" s="35">
        <v>1418</v>
      </c>
      <c r="D65" s="35">
        <v>6180</v>
      </c>
      <c r="E65" s="35">
        <v>0</v>
      </c>
      <c r="F65" s="35">
        <v>0</v>
      </c>
      <c r="G65" s="35">
        <v>0</v>
      </c>
      <c r="H65" s="35">
        <v>0</v>
      </c>
      <c r="I65" s="35">
        <v>0</v>
      </c>
      <c r="J65" s="35">
        <v>0</v>
      </c>
      <c r="K65" s="36">
        <v>16563</v>
      </c>
    </row>
    <row r="66" spans="1:11" x14ac:dyDescent="0.35">
      <c r="A66" s="16" t="s">
        <v>194</v>
      </c>
      <c r="B66" s="24">
        <f t="shared" ref="B66:K66" si="0">SUM(B7:B65)</f>
        <v>4906877</v>
      </c>
      <c r="C66" s="24">
        <f t="shared" si="0"/>
        <v>10357</v>
      </c>
      <c r="D66" s="24">
        <f t="shared" si="0"/>
        <v>31915</v>
      </c>
      <c r="E66" s="24">
        <f t="shared" si="0"/>
        <v>40684</v>
      </c>
      <c r="F66" s="24">
        <f t="shared" si="0"/>
        <v>28</v>
      </c>
      <c r="G66" s="24">
        <f t="shared" si="0"/>
        <v>863</v>
      </c>
      <c r="H66" s="24">
        <f t="shared" si="0"/>
        <v>99915</v>
      </c>
      <c r="I66" s="24">
        <f t="shared" si="0"/>
        <v>933</v>
      </c>
      <c r="J66" s="24">
        <f t="shared" si="0"/>
        <v>6853</v>
      </c>
      <c r="K66" s="24">
        <f t="shared" si="0"/>
        <v>5098425</v>
      </c>
    </row>
    <row r="67" spans="1:11" x14ac:dyDescent="0.35">
      <c r="A67" s="51" t="s">
        <v>282</v>
      </c>
      <c r="B67" s="51"/>
      <c r="C67" s="51"/>
      <c r="D67" s="51"/>
      <c r="E67" s="51"/>
      <c r="F67" s="51"/>
      <c r="G67" s="51"/>
      <c r="H67" s="51"/>
      <c r="I67" s="51"/>
      <c r="J67" s="51"/>
      <c r="K67" s="51"/>
    </row>
  </sheetData>
  <mergeCells count="6">
    <mergeCell ref="A67:K67"/>
    <mergeCell ref="A1:K1"/>
    <mergeCell ref="A2:K2"/>
    <mergeCell ref="A3:K3"/>
    <mergeCell ref="A4:K4"/>
    <mergeCell ref="A5:K5"/>
  </mergeCell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48147-69F6-4C0D-9D4B-DE4B140CCC4C}">
  <sheetPr codeName="Sheet192"/>
  <dimension ref="A1:E8"/>
  <sheetViews>
    <sheetView workbookViewId="0">
      <selection sqref="A1:E1"/>
    </sheetView>
  </sheetViews>
  <sheetFormatPr defaultRowHeight="15.5" x14ac:dyDescent="0.35"/>
  <cols>
    <col min="1" max="1" width="46.3046875" customWidth="1"/>
    <col min="2" max="4" width="22.69140625" customWidth="1"/>
    <col min="5" max="5" width="29.23046875" customWidth="1"/>
  </cols>
  <sheetData>
    <row r="1" spans="1:5" ht="65.5" customHeight="1" x14ac:dyDescent="0.35">
      <c r="A1" s="44" t="s">
        <v>297</v>
      </c>
      <c r="B1" s="44"/>
      <c r="C1" s="44"/>
      <c r="D1" s="44"/>
      <c r="E1" s="44"/>
    </row>
    <row r="2" spans="1:5" ht="20" x14ac:dyDescent="0.4">
      <c r="A2" s="49" t="s">
        <v>256</v>
      </c>
      <c r="B2" s="49"/>
      <c r="C2" s="49"/>
      <c r="D2" s="49"/>
      <c r="E2" s="49"/>
    </row>
    <row r="3" spans="1:5" s="1" customFormat="1" ht="50.15" customHeight="1" x14ac:dyDescent="0.35">
      <c r="A3" s="9" t="s">
        <v>210</v>
      </c>
      <c r="B3" s="6" t="s">
        <v>73</v>
      </c>
      <c r="C3" s="6" t="s">
        <v>67</v>
      </c>
      <c r="D3" s="6" t="s">
        <v>69</v>
      </c>
      <c r="E3" s="7" t="s">
        <v>71</v>
      </c>
    </row>
    <row r="4" spans="1:5" x14ac:dyDescent="0.35">
      <c r="A4" s="3" t="s">
        <v>211</v>
      </c>
      <c r="B4" s="37">
        <v>667958372.01999998</v>
      </c>
      <c r="C4" s="37">
        <v>534431993.80000001</v>
      </c>
      <c r="D4" s="37">
        <v>36726371.43</v>
      </c>
      <c r="E4" s="38">
        <v>96800006.790000007</v>
      </c>
    </row>
    <row r="5" spans="1:5" x14ac:dyDescent="0.35">
      <c r="A5" s="3" t="s">
        <v>212</v>
      </c>
      <c r="B5" s="37">
        <v>11998416</v>
      </c>
      <c r="C5" s="37">
        <v>0</v>
      </c>
      <c r="D5" s="37">
        <v>0</v>
      </c>
      <c r="E5" s="40">
        <v>11998416</v>
      </c>
    </row>
    <row r="6" spans="1:5" x14ac:dyDescent="0.35">
      <c r="A6" s="3" t="s">
        <v>257</v>
      </c>
      <c r="B6" s="37">
        <v>34164228.789999999</v>
      </c>
      <c r="C6" s="37">
        <v>32608689.710000001</v>
      </c>
      <c r="D6" s="38">
        <v>1555539.08</v>
      </c>
      <c r="E6" s="39" t="s">
        <v>295</v>
      </c>
    </row>
    <row r="7" spans="1:5" x14ac:dyDescent="0.35">
      <c r="A7" s="3" t="s">
        <v>213</v>
      </c>
      <c r="B7" s="37">
        <v>2147059.2799999998</v>
      </c>
      <c r="C7" s="37">
        <v>1086546.32</v>
      </c>
      <c r="D7" s="37">
        <v>0</v>
      </c>
      <c r="E7" s="41">
        <v>1060512.96</v>
      </c>
    </row>
    <row r="8" spans="1:5" x14ac:dyDescent="0.35">
      <c r="A8" s="46" t="s">
        <v>283</v>
      </c>
      <c r="B8" s="46"/>
      <c r="C8" s="46"/>
      <c r="D8" s="46"/>
      <c r="E8" s="46"/>
    </row>
  </sheetData>
  <mergeCells count="3">
    <mergeCell ref="A1:E1"/>
    <mergeCell ref="A2:E2"/>
    <mergeCell ref="A8:E8"/>
  </mergeCells>
  <dataValidations count="1">
    <dataValidation allowBlank="1" showInputMessage="1" showErrorMessage="1" prompt="* Means that reimbursement received includes Cash in Lieu of USDA Donated Commodities." sqref="E6" xr:uid="{885BD8C5-4055-4F36-ACB9-4155F5D2065A}"/>
  </dataValidations>
  <pageMargins left="0.7" right="0.7" top="0.75" bottom="0.75" header="0.3" footer="0.3"/>
  <pageSetup orientation="portrait" horizontalDpi="1200" verticalDpi="1200" r:id="rId1"/>
  <legacy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329DD-6066-4A34-BA99-331BBA90A64F}">
  <sheetPr codeName="Sheet193"/>
  <dimension ref="A1:M67"/>
  <sheetViews>
    <sheetView workbookViewId="0">
      <selection sqref="A1:M1"/>
    </sheetView>
  </sheetViews>
  <sheetFormatPr defaultRowHeight="15.5" x14ac:dyDescent="0.35"/>
  <cols>
    <col min="1" max="1" width="43.69140625" customWidth="1"/>
    <col min="2" max="13" width="22.69140625" customWidth="1"/>
  </cols>
  <sheetData>
    <row r="1" spans="1:13" ht="39" customHeight="1" x14ac:dyDescent="0.35">
      <c r="A1" s="44" t="s">
        <v>298</v>
      </c>
      <c r="B1" s="44"/>
      <c r="C1" s="44"/>
      <c r="D1" s="44"/>
      <c r="E1" s="44"/>
      <c r="F1" s="44"/>
      <c r="G1" s="44"/>
      <c r="H1" s="44"/>
      <c r="I1" s="44"/>
      <c r="J1" s="44"/>
      <c r="K1" s="44"/>
      <c r="L1" s="44"/>
      <c r="M1" s="44"/>
    </row>
    <row r="2" spans="1:13" ht="20" x14ac:dyDescent="0.4">
      <c r="A2" s="45" t="s">
        <v>261</v>
      </c>
      <c r="B2" s="45"/>
      <c r="C2" s="45"/>
      <c r="D2" s="45"/>
      <c r="E2" s="45"/>
      <c r="F2" s="45"/>
      <c r="G2" s="45"/>
      <c r="H2" s="45"/>
      <c r="I2" s="45"/>
      <c r="J2" s="45"/>
      <c r="K2" s="45"/>
      <c r="L2" s="45"/>
      <c r="M2" s="45"/>
    </row>
    <row r="3" spans="1:13" x14ac:dyDescent="0.35">
      <c r="A3" s="50" t="s">
        <v>182</v>
      </c>
      <c r="B3" s="50"/>
      <c r="C3" s="50"/>
      <c r="D3" s="50"/>
      <c r="E3" s="50"/>
      <c r="F3" s="50"/>
      <c r="G3" s="50"/>
      <c r="H3" s="50"/>
      <c r="I3" s="50"/>
      <c r="J3" s="50"/>
      <c r="K3" s="50"/>
      <c r="L3" s="50"/>
      <c r="M3" s="50"/>
    </row>
    <row r="4" spans="1:13" x14ac:dyDescent="0.35">
      <c r="A4" s="50" t="s">
        <v>183</v>
      </c>
      <c r="B4" s="50"/>
      <c r="C4" s="50"/>
      <c r="D4" s="50"/>
      <c r="E4" s="50"/>
      <c r="F4" s="50"/>
      <c r="G4" s="50"/>
      <c r="H4" s="50"/>
      <c r="I4" s="50"/>
      <c r="J4" s="50"/>
      <c r="K4" s="50"/>
      <c r="L4" s="50"/>
      <c r="M4" s="50"/>
    </row>
    <row r="5" spans="1:13" x14ac:dyDescent="0.35">
      <c r="A5" s="50" t="s">
        <v>184</v>
      </c>
      <c r="B5" s="50"/>
      <c r="C5" s="50"/>
      <c r="D5" s="50"/>
      <c r="E5" s="50"/>
      <c r="F5" s="50"/>
      <c r="G5" s="50"/>
      <c r="H5" s="50"/>
      <c r="I5" s="50"/>
      <c r="J5" s="50"/>
      <c r="K5" s="50"/>
      <c r="L5" s="50"/>
      <c r="M5" s="50"/>
    </row>
    <row r="6" spans="1:13" s="1" customFormat="1" ht="50.15" customHeight="1" x14ac:dyDescent="0.35">
      <c r="A6" s="9" t="s">
        <v>0</v>
      </c>
      <c r="B6" s="6" t="s">
        <v>214</v>
      </c>
      <c r="C6" s="6" t="s">
        <v>215</v>
      </c>
      <c r="D6" s="6" t="s">
        <v>216</v>
      </c>
      <c r="E6" s="6" t="s">
        <v>217</v>
      </c>
      <c r="F6" s="6" t="s">
        <v>218</v>
      </c>
      <c r="G6" s="6" t="s">
        <v>219</v>
      </c>
      <c r="H6" s="6" t="s">
        <v>220</v>
      </c>
      <c r="I6" s="6" t="s">
        <v>221</v>
      </c>
      <c r="J6" s="6" t="s">
        <v>222</v>
      </c>
      <c r="K6" s="6" t="s">
        <v>223</v>
      </c>
      <c r="L6" s="6" t="s">
        <v>224</v>
      </c>
      <c r="M6" s="7" t="s">
        <v>225</v>
      </c>
    </row>
    <row r="7" spans="1:13" x14ac:dyDescent="0.35">
      <c r="A7" s="3" t="s">
        <v>6</v>
      </c>
      <c r="B7" s="17">
        <v>18354913.829999998</v>
      </c>
      <c r="C7" s="17">
        <v>0</v>
      </c>
      <c r="D7" s="17">
        <v>1053274.75</v>
      </c>
      <c r="E7" s="17">
        <v>33393.82</v>
      </c>
      <c r="F7" s="17">
        <v>44224.55</v>
      </c>
      <c r="G7" s="17">
        <v>0</v>
      </c>
      <c r="H7" s="17">
        <v>2491.3000000000002</v>
      </c>
      <c r="I7" s="17">
        <v>0</v>
      </c>
      <c r="J7" s="17">
        <v>698167.97</v>
      </c>
      <c r="K7" s="17">
        <v>115618</v>
      </c>
      <c r="L7" s="17">
        <v>48857.17</v>
      </c>
      <c r="M7" s="18">
        <v>7288.03</v>
      </c>
    </row>
    <row r="8" spans="1:13" x14ac:dyDescent="0.35">
      <c r="A8" s="3" t="s">
        <v>7</v>
      </c>
      <c r="B8" s="17">
        <v>0</v>
      </c>
      <c r="C8" s="17">
        <v>0</v>
      </c>
      <c r="D8" s="17">
        <v>0</v>
      </c>
      <c r="E8" s="17">
        <v>0</v>
      </c>
      <c r="F8" s="17">
        <v>0</v>
      </c>
      <c r="G8" s="17">
        <v>0</v>
      </c>
      <c r="H8" s="17">
        <v>0</v>
      </c>
      <c r="I8" s="17">
        <v>0</v>
      </c>
      <c r="J8" s="17">
        <v>0</v>
      </c>
      <c r="K8" s="17">
        <v>0</v>
      </c>
      <c r="L8" s="17">
        <v>0</v>
      </c>
      <c r="M8" s="18">
        <v>0</v>
      </c>
    </row>
    <row r="9" spans="1:13" x14ac:dyDescent="0.35">
      <c r="A9" s="3" t="s">
        <v>8</v>
      </c>
      <c r="B9" s="17">
        <v>128630.41</v>
      </c>
      <c r="C9" s="17">
        <v>0</v>
      </c>
      <c r="D9" s="17">
        <v>5917.6</v>
      </c>
      <c r="E9" s="17">
        <v>1472.4</v>
      </c>
      <c r="F9" s="17">
        <v>0</v>
      </c>
      <c r="G9" s="17">
        <v>0</v>
      </c>
      <c r="H9" s="17">
        <v>0</v>
      </c>
      <c r="I9" s="17">
        <v>0</v>
      </c>
      <c r="J9" s="17">
        <v>0</v>
      </c>
      <c r="K9" s="17">
        <v>0</v>
      </c>
      <c r="L9" s="17">
        <v>0</v>
      </c>
      <c r="M9" s="18">
        <v>0</v>
      </c>
    </row>
    <row r="10" spans="1:13" x14ac:dyDescent="0.35">
      <c r="A10" s="3" t="s">
        <v>9</v>
      </c>
      <c r="B10" s="17">
        <v>814776.39</v>
      </c>
      <c r="C10" s="17">
        <v>0</v>
      </c>
      <c r="D10" s="17">
        <v>55039.08</v>
      </c>
      <c r="E10" s="17">
        <v>8151.74</v>
      </c>
      <c r="F10" s="17">
        <v>0</v>
      </c>
      <c r="G10" s="17">
        <v>0</v>
      </c>
      <c r="H10" s="17">
        <v>0</v>
      </c>
      <c r="I10" s="17">
        <v>0</v>
      </c>
      <c r="J10" s="17">
        <v>1372241.82</v>
      </c>
      <c r="K10" s="17">
        <v>193043</v>
      </c>
      <c r="L10" s="17">
        <v>78248.100000000006</v>
      </c>
      <c r="M10" s="18">
        <v>15447.9</v>
      </c>
    </row>
    <row r="11" spans="1:13" x14ac:dyDescent="0.35">
      <c r="A11" s="3" t="s">
        <v>10</v>
      </c>
      <c r="B11" s="17">
        <v>135013.73000000001</v>
      </c>
      <c r="C11" s="17">
        <v>0</v>
      </c>
      <c r="D11" s="17">
        <v>7095.64</v>
      </c>
      <c r="E11" s="17">
        <v>1976.48</v>
      </c>
      <c r="F11" s="17">
        <v>0</v>
      </c>
      <c r="G11" s="17">
        <v>0</v>
      </c>
      <c r="H11" s="17">
        <v>0</v>
      </c>
      <c r="I11" s="17">
        <v>0</v>
      </c>
      <c r="J11" s="17">
        <v>0</v>
      </c>
      <c r="K11" s="17">
        <v>0</v>
      </c>
      <c r="L11" s="17">
        <v>0</v>
      </c>
      <c r="M11" s="18">
        <v>0</v>
      </c>
    </row>
    <row r="12" spans="1:13" x14ac:dyDescent="0.35">
      <c r="A12" s="3" t="s">
        <v>11</v>
      </c>
      <c r="B12" s="17">
        <v>142136.93</v>
      </c>
      <c r="C12" s="17">
        <v>0</v>
      </c>
      <c r="D12" s="17">
        <v>8410.9</v>
      </c>
      <c r="E12" s="17">
        <v>7362.45</v>
      </c>
      <c r="F12" s="17">
        <v>0</v>
      </c>
      <c r="G12" s="17">
        <v>0</v>
      </c>
      <c r="H12" s="17">
        <v>0</v>
      </c>
      <c r="I12" s="17">
        <v>0</v>
      </c>
      <c r="J12" s="17">
        <v>324623.67</v>
      </c>
      <c r="K12" s="17">
        <v>50100</v>
      </c>
      <c r="L12" s="17">
        <v>19074.23</v>
      </c>
      <c r="M12" s="18">
        <v>14703.49</v>
      </c>
    </row>
    <row r="13" spans="1:13" x14ac:dyDescent="0.35">
      <c r="A13" s="3" t="s">
        <v>12</v>
      </c>
      <c r="B13" s="17">
        <v>29762425.579999998</v>
      </c>
      <c r="C13" s="17">
        <v>0</v>
      </c>
      <c r="D13" s="17">
        <v>1644011.56</v>
      </c>
      <c r="E13" s="17">
        <v>14438.42</v>
      </c>
      <c r="F13" s="17">
        <v>8291.91</v>
      </c>
      <c r="G13" s="17">
        <v>0</v>
      </c>
      <c r="H13" s="17">
        <v>675.78</v>
      </c>
      <c r="I13" s="17">
        <v>0</v>
      </c>
      <c r="J13" s="17">
        <v>3043524.36</v>
      </c>
      <c r="K13" s="17">
        <v>475563</v>
      </c>
      <c r="L13" s="17">
        <v>224501.83</v>
      </c>
      <c r="M13" s="18">
        <v>31276.97</v>
      </c>
    </row>
    <row r="14" spans="1:13" x14ac:dyDescent="0.35">
      <c r="A14" s="3" t="s">
        <v>13</v>
      </c>
      <c r="B14" s="17">
        <v>161243.78</v>
      </c>
      <c r="C14" s="17">
        <v>0</v>
      </c>
      <c r="D14" s="17">
        <v>8049.87</v>
      </c>
      <c r="E14" s="17">
        <v>782.59</v>
      </c>
      <c r="F14" s="17">
        <v>0</v>
      </c>
      <c r="G14" s="17">
        <v>0</v>
      </c>
      <c r="H14" s="17">
        <v>0</v>
      </c>
      <c r="I14" s="17">
        <v>0</v>
      </c>
      <c r="J14" s="17">
        <v>84835.25</v>
      </c>
      <c r="K14" s="17">
        <v>17448</v>
      </c>
      <c r="L14" s="17">
        <v>5109.4799999999996</v>
      </c>
      <c r="M14" s="18">
        <v>602.23</v>
      </c>
    </row>
    <row r="15" spans="1:13" x14ac:dyDescent="0.35">
      <c r="A15" s="3" t="s">
        <v>14</v>
      </c>
      <c r="B15" s="17">
        <v>593965.93999999994</v>
      </c>
      <c r="C15" s="17">
        <v>0</v>
      </c>
      <c r="D15" s="17">
        <v>30569.91</v>
      </c>
      <c r="E15" s="17">
        <v>11782.58</v>
      </c>
      <c r="F15" s="17">
        <v>23298.29</v>
      </c>
      <c r="G15" s="17">
        <v>0</v>
      </c>
      <c r="H15" s="17">
        <v>1330.51</v>
      </c>
      <c r="I15" s="17">
        <v>0</v>
      </c>
      <c r="J15" s="17">
        <v>0</v>
      </c>
      <c r="K15" s="17">
        <v>0</v>
      </c>
      <c r="L15" s="17">
        <v>0</v>
      </c>
      <c r="M15" s="18">
        <v>0</v>
      </c>
    </row>
    <row r="16" spans="1:13" x14ac:dyDescent="0.35">
      <c r="A16" s="3" t="s">
        <v>15</v>
      </c>
      <c r="B16" s="17">
        <v>9547831.9299999997</v>
      </c>
      <c r="C16" s="17">
        <v>0</v>
      </c>
      <c r="D16" s="17">
        <v>606134.51</v>
      </c>
      <c r="E16" s="17">
        <v>60012.24</v>
      </c>
      <c r="F16" s="17">
        <v>853119.57</v>
      </c>
      <c r="G16" s="17">
        <v>0</v>
      </c>
      <c r="H16" s="17">
        <v>37440.61</v>
      </c>
      <c r="I16" s="17">
        <v>0</v>
      </c>
      <c r="J16" s="17">
        <v>2528673.9500000002</v>
      </c>
      <c r="K16" s="17">
        <v>321037</v>
      </c>
      <c r="L16" s="17">
        <v>163867.51999999999</v>
      </c>
      <c r="M16" s="18">
        <v>24345.46</v>
      </c>
    </row>
    <row r="17" spans="1:13" x14ac:dyDescent="0.35">
      <c r="A17" s="3" t="s">
        <v>16</v>
      </c>
      <c r="B17" s="17">
        <v>157195.1</v>
      </c>
      <c r="C17" s="17">
        <v>0</v>
      </c>
      <c r="D17" s="17">
        <v>7156.98</v>
      </c>
      <c r="E17" s="17">
        <v>6138.3</v>
      </c>
      <c r="F17" s="17">
        <v>0</v>
      </c>
      <c r="G17" s="17">
        <v>0</v>
      </c>
      <c r="H17" s="17">
        <v>0</v>
      </c>
      <c r="I17" s="17">
        <v>0</v>
      </c>
      <c r="J17" s="17">
        <v>0</v>
      </c>
      <c r="K17" s="17">
        <v>0</v>
      </c>
      <c r="L17" s="17">
        <v>0</v>
      </c>
      <c r="M17" s="18">
        <v>0</v>
      </c>
    </row>
    <row r="18" spans="1:13" x14ac:dyDescent="0.35">
      <c r="A18" s="3" t="s">
        <v>17</v>
      </c>
      <c r="B18" s="17">
        <v>899258.77</v>
      </c>
      <c r="C18" s="17">
        <v>0</v>
      </c>
      <c r="D18" s="17">
        <v>56369.31</v>
      </c>
      <c r="E18" s="17">
        <v>4038.1</v>
      </c>
      <c r="F18" s="17">
        <v>43056.05</v>
      </c>
      <c r="G18" s="17">
        <v>0</v>
      </c>
      <c r="H18" s="17">
        <v>2874.5</v>
      </c>
      <c r="I18" s="17">
        <v>0</v>
      </c>
      <c r="J18" s="17">
        <v>303905.39</v>
      </c>
      <c r="K18" s="17">
        <v>66450</v>
      </c>
      <c r="L18" s="17">
        <v>19461.330000000002</v>
      </c>
      <c r="M18" s="18">
        <v>2988.71</v>
      </c>
    </row>
    <row r="19" spans="1:13" x14ac:dyDescent="0.35">
      <c r="A19" s="3" t="s">
        <v>18</v>
      </c>
      <c r="B19" s="17">
        <v>4491350.18</v>
      </c>
      <c r="C19" s="17">
        <v>0</v>
      </c>
      <c r="D19" s="17">
        <v>291584.06</v>
      </c>
      <c r="E19" s="17">
        <v>7902.29</v>
      </c>
      <c r="F19" s="17">
        <v>130831.18</v>
      </c>
      <c r="G19" s="17">
        <v>0</v>
      </c>
      <c r="H19" s="17">
        <v>6999.82</v>
      </c>
      <c r="I19" s="17">
        <v>0</v>
      </c>
      <c r="J19" s="17">
        <v>0</v>
      </c>
      <c r="K19" s="17">
        <v>0</v>
      </c>
      <c r="L19" s="17">
        <v>0</v>
      </c>
      <c r="M19" s="18">
        <v>0</v>
      </c>
    </row>
    <row r="20" spans="1:13" x14ac:dyDescent="0.35">
      <c r="A20" s="3" t="s">
        <v>19</v>
      </c>
      <c r="B20" s="17">
        <v>79007.27</v>
      </c>
      <c r="C20" s="17">
        <v>0</v>
      </c>
      <c r="D20" s="17">
        <v>2837.22</v>
      </c>
      <c r="E20" s="17">
        <v>765.48</v>
      </c>
      <c r="F20" s="17">
        <v>0</v>
      </c>
      <c r="G20" s="17">
        <v>0</v>
      </c>
      <c r="H20" s="17">
        <v>0</v>
      </c>
      <c r="I20" s="17">
        <v>0</v>
      </c>
      <c r="J20" s="17">
        <v>0</v>
      </c>
      <c r="K20" s="17">
        <v>0</v>
      </c>
      <c r="L20" s="17">
        <v>0</v>
      </c>
      <c r="M20" s="18">
        <v>0</v>
      </c>
    </row>
    <row r="21" spans="1:13" x14ac:dyDescent="0.35">
      <c r="A21" s="3" t="s">
        <v>20</v>
      </c>
      <c r="B21" s="17">
        <v>20142674.25</v>
      </c>
      <c r="C21" s="17">
        <v>0</v>
      </c>
      <c r="D21" s="17">
        <v>1163317.26</v>
      </c>
      <c r="E21" s="17">
        <v>40678.879999999997</v>
      </c>
      <c r="F21" s="17">
        <v>226481.59</v>
      </c>
      <c r="G21" s="17">
        <v>0</v>
      </c>
      <c r="H21" s="17">
        <v>9367.43</v>
      </c>
      <c r="I21" s="17">
        <v>0</v>
      </c>
      <c r="J21" s="17">
        <v>3096724.47</v>
      </c>
      <c r="K21" s="17">
        <v>352395</v>
      </c>
      <c r="L21" s="17">
        <v>198672.95</v>
      </c>
      <c r="M21" s="18">
        <v>128709.87</v>
      </c>
    </row>
    <row r="22" spans="1:13" x14ac:dyDescent="0.35">
      <c r="A22" s="3" t="s">
        <v>21</v>
      </c>
      <c r="B22" s="17">
        <v>400470.45</v>
      </c>
      <c r="C22" s="17">
        <v>0</v>
      </c>
      <c r="D22" s="17">
        <v>20217.84</v>
      </c>
      <c r="E22" s="17">
        <v>4227.46</v>
      </c>
      <c r="F22" s="17">
        <v>5033.34</v>
      </c>
      <c r="G22" s="17">
        <v>0</v>
      </c>
      <c r="H22" s="17">
        <v>351.33</v>
      </c>
      <c r="I22" s="17">
        <v>0</v>
      </c>
      <c r="J22" s="17">
        <v>591179.65</v>
      </c>
      <c r="K22" s="17">
        <v>87872</v>
      </c>
      <c r="L22" s="17">
        <v>37944.379999999997</v>
      </c>
      <c r="M22" s="18">
        <v>5578.82</v>
      </c>
    </row>
    <row r="23" spans="1:13" x14ac:dyDescent="0.35">
      <c r="A23" s="3" t="s">
        <v>22</v>
      </c>
      <c r="B23" s="17">
        <v>142497.5</v>
      </c>
      <c r="C23" s="17">
        <v>0</v>
      </c>
      <c r="D23" s="17">
        <v>7499.11</v>
      </c>
      <c r="E23" s="17">
        <v>1998.98</v>
      </c>
      <c r="F23" s="17">
        <v>0</v>
      </c>
      <c r="G23" s="17">
        <v>0</v>
      </c>
      <c r="H23" s="17">
        <v>0</v>
      </c>
      <c r="I23" s="17">
        <v>0</v>
      </c>
      <c r="J23" s="17">
        <v>0</v>
      </c>
      <c r="K23" s="17">
        <v>0</v>
      </c>
      <c r="L23" s="17">
        <v>0</v>
      </c>
      <c r="M23" s="18">
        <v>0</v>
      </c>
    </row>
    <row r="24" spans="1:13" x14ac:dyDescent="0.35">
      <c r="A24" s="3" t="s">
        <v>23</v>
      </c>
      <c r="B24" s="17">
        <v>38312.51</v>
      </c>
      <c r="C24" s="17">
        <v>0</v>
      </c>
      <c r="D24" s="17">
        <v>1195.44</v>
      </c>
      <c r="E24" s="17">
        <v>629.97</v>
      </c>
      <c r="F24" s="17">
        <v>0</v>
      </c>
      <c r="G24" s="17">
        <v>0</v>
      </c>
      <c r="H24" s="17">
        <v>0</v>
      </c>
      <c r="I24" s="17">
        <v>0</v>
      </c>
      <c r="J24" s="17">
        <v>0</v>
      </c>
      <c r="K24" s="17">
        <v>0</v>
      </c>
      <c r="L24" s="17">
        <v>0</v>
      </c>
      <c r="M24" s="18">
        <v>0</v>
      </c>
    </row>
    <row r="25" spans="1:13" x14ac:dyDescent="0.35">
      <c r="A25" s="3" t="s">
        <v>24</v>
      </c>
      <c r="B25" s="17">
        <v>171552560.59999999</v>
      </c>
      <c r="C25" s="17">
        <v>0</v>
      </c>
      <c r="D25" s="17">
        <v>10704425.76</v>
      </c>
      <c r="E25" s="17">
        <v>272541.59999999998</v>
      </c>
      <c r="F25" s="17">
        <v>28437921.710000001</v>
      </c>
      <c r="G25" s="17">
        <v>0</v>
      </c>
      <c r="H25" s="17">
        <v>1183107.3600000001</v>
      </c>
      <c r="I25" s="17">
        <v>0</v>
      </c>
      <c r="J25" s="17">
        <v>19695721.550000001</v>
      </c>
      <c r="K25" s="17">
        <v>2220471</v>
      </c>
      <c r="L25" s="17">
        <v>1354326.44</v>
      </c>
      <c r="M25" s="18">
        <v>171229.82</v>
      </c>
    </row>
    <row r="26" spans="1:13" x14ac:dyDescent="0.35">
      <c r="A26" s="3" t="s">
        <v>25</v>
      </c>
      <c r="B26" s="17">
        <v>255851.42</v>
      </c>
      <c r="C26" s="17">
        <v>0</v>
      </c>
      <c r="D26" s="17">
        <v>11086.12</v>
      </c>
      <c r="E26" s="17">
        <v>6252.2</v>
      </c>
      <c r="F26" s="17">
        <v>0</v>
      </c>
      <c r="G26" s="17">
        <v>0</v>
      </c>
      <c r="H26" s="17">
        <v>0</v>
      </c>
      <c r="I26" s="17">
        <v>0</v>
      </c>
      <c r="J26" s="17">
        <v>0</v>
      </c>
      <c r="K26" s="17">
        <v>0</v>
      </c>
      <c r="L26" s="17">
        <v>0</v>
      </c>
      <c r="M26" s="18">
        <v>0</v>
      </c>
    </row>
    <row r="27" spans="1:13" x14ac:dyDescent="0.35">
      <c r="A27" s="3" t="s">
        <v>26</v>
      </c>
      <c r="B27" s="17">
        <v>590014.44999999995</v>
      </c>
      <c r="C27" s="17">
        <v>0</v>
      </c>
      <c r="D27" s="17">
        <v>31404.27</v>
      </c>
      <c r="E27" s="17">
        <v>6536.13</v>
      </c>
      <c r="F27" s="17">
        <v>0</v>
      </c>
      <c r="G27" s="17">
        <v>0</v>
      </c>
      <c r="H27" s="17">
        <v>0</v>
      </c>
      <c r="I27" s="17">
        <v>0</v>
      </c>
      <c r="J27" s="17">
        <v>0</v>
      </c>
      <c r="K27" s="17">
        <v>0</v>
      </c>
      <c r="L27" s="17">
        <v>0</v>
      </c>
      <c r="M27" s="18">
        <v>0</v>
      </c>
    </row>
    <row r="28" spans="1:13" x14ac:dyDescent="0.35">
      <c r="A28" s="3" t="s">
        <v>27</v>
      </c>
      <c r="B28" s="17">
        <v>0</v>
      </c>
      <c r="C28" s="17">
        <v>0</v>
      </c>
      <c r="D28" s="17">
        <v>0</v>
      </c>
      <c r="E28" s="17">
        <v>0</v>
      </c>
      <c r="F28" s="17">
        <v>0</v>
      </c>
      <c r="G28" s="17">
        <v>0</v>
      </c>
      <c r="H28" s="17">
        <v>0</v>
      </c>
      <c r="I28" s="17">
        <v>0</v>
      </c>
      <c r="J28" s="17">
        <v>0</v>
      </c>
      <c r="K28" s="17">
        <v>0</v>
      </c>
      <c r="L28" s="17">
        <v>0</v>
      </c>
      <c r="M28" s="18">
        <v>0</v>
      </c>
    </row>
    <row r="29" spans="1:13" x14ac:dyDescent="0.35">
      <c r="A29" s="3" t="s">
        <v>28</v>
      </c>
      <c r="B29" s="17">
        <v>1010230.37</v>
      </c>
      <c r="C29" s="17">
        <v>0</v>
      </c>
      <c r="D29" s="17">
        <v>55942.71</v>
      </c>
      <c r="E29" s="17">
        <v>3603.41</v>
      </c>
      <c r="F29" s="17">
        <v>0</v>
      </c>
      <c r="G29" s="17">
        <v>0</v>
      </c>
      <c r="H29" s="17">
        <v>0</v>
      </c>
      <c r="I29" s="17">
        <v>0</v>
      </c>
      <c r="J29" s="17">
        <v>434806.19</v>
      </c>
      <c r="K29" s="17">
        <v>78023</v>
      </c>
      <c r="L29" s="17">
        <v>26724.85</v>
      </c>
      <c r="M29" s="18">
        <v>4465.91</v>
      </c>
    </row>
    <row r="30" spans="1:13" x14ac:dyDescent="0.35">
      <c r="A30" s="3" t="s">
        <v>29</v>
      </c>
      <c r="B30" s="17">
        <v>2991329.43</v>
      </c>
      <c r="C30" s="17">
        <v>0</v>
      </c>
      <c r="D30" s="17">
        <v>194128.41</v>
      </c>
      <c r="E30" s="17">
        <v>27551.74</v>
      </c>
      <c r="F30" s="17">
        <v>97367.01</v>
      </c>
      <c r="G30" s="17">
        <v>0</v>
      </c>
      <c r="H30" s="17">
        <v>5608.12</v>
      </c>
      <c r="I30" s="17">
        <v>0</v>
      </c>
      <c r="J30" s="17">
        <v>1290459.6499999999</v>
      </c>
      <c r="K30" s="17">
        <v>185339</v>
      </c>
      <c r="L30" s="17">
        <v>86978.68</v>
      </c>
      <c r="M30" s="18">
        <v>11351.09</v>
      </c>
    </row>
    <row r="31" spans="1:13" x14ac:dyDescent="0.35">
      <c r="A31" s="3" t="s">
        <v>30</v>
      </c>
      <c r="B31" s="17">
        <v>2640.96</v>
      </c>
      <c r="C31" s="17">
        <v>0</v>
      </c>
      <c r="D31" s="17">
        <v>0</v>
      </c>
      <c r="E31" s="17">
        <v>0</v>
      </c>
      <c r="F31" s="17">
        <v>0</v>
      </c>
      <c r="G31" s="17">
        <v>0</v>
      </c>
      <c r="H31" s="17">
        <v>0</v>
      </c>
      <c r="I31" s="17">
        <v>0</v>
      </c>
      <c r="J31" s="17">
        <v>51907.25</v>
      </c>
      <c r="K31" s="17">
        <v>20406</v>
      </c>
      <c r="L31" s="17">
        <v>2843.96</v>
      </c>
      <c r="M31" s="18">
        <v>748.99</v>
      </c>
    </row>
    <row r="32" spans="1:13" x14ac:dyDescent="0.35">
      <c r="A32" s="3" t="s">
        <v>31</v>
      </c>
      <c r="B32" s="17">
        <v>0</v>
      </c>
      <c r="C32" s="17">
        <v>0</v>
      </c>
      <c r="D32" s="17">
        <v>0</v>
      </c>
      <c r="E32" s="17">
        <v>0</v>
      </c>
      <c r="F32" s="17">
        <v>0</v>
      </c>
      <c r="G32" s="17">
        <v>0</v>
      </c>
      <c r="H32" s="17">
        <v>0</v>
      </c>
      <c r="I32" s="17">
        <v>0</v>
      </c>
      <c r="J32" s="17">
        <v>0</v>
      </c>
      <c r="K32" s="17">
        <v>0</v>
      </c>
      <c r="L32" s="17">
        <v>0</v>
      </c>
      <c r="M32" s="18">
        <v>0</v>
      </c>
    </row>
    <row r="33" spans="1:13" x14ac:dyDescent="0.35">
      <c r="A33" s="3" t="s">
        <v>32</v>
      </c>
      <c r="B33" s="17">
        <v>2531077.63</v>
      </c>
      <c r="C33" s="17">
        <v>0</v>
      </c>
      <c r="D33" s="17">
        <v>157567.01</v>
      </c>
      <c r="E33" s="17">
        <v>30072.21</v>
      </c>
      <c r="F33" s="17">
        <v>0</v>
      </c>
      <c r="G33" s="17">
        <v>0</v>
      </c>
      <c r="H33" s="17">
        <v>0</v>
      </c>
      <c r="I33" s="17">
        <v>0</v>
      </c>
      <c r="J33" s="17">
        <v>0</v>
      </c>
      <c r="K33" s="17">
        <v>0</v>
      </c>
      <c r="L33" s="17">
        <v>0</v>
      </c>
      <c r="M33" s="18">
        <v>0</v>
      </c>
    </row>
    <row r="34" spans="1:13" x14ac:dyDescent="0.35">
      <c r="A34" s="3" t="s">
        <v>33</v>
      </c>
      <c r="B34" s="17">
        <v>429089.4</v>
      </c>
      <c r="C34" s="17">
        <v>0</v>
      </c>
      <c r="D34" s="17">
        <v>24141.82</v>
      </c>
      <c r="E34" s="17">
        <v>4876.18</v>
      </c>
      <c r="F34" s="17">
        <v>0</v>
      </c>
      <c r="G34" s="17">
        <v>0</v>
      </c>
      <c r="H34" s="17">
        <v>0</v>
      </c>
      <c r="I34" s="17">
        <v>0</v>
      </c>
      <c r="J34" s="17">
        <v>0</v>
      </c>
      <c r="K34" s="17">
        <v>0</v>
      </c>
      <c r="L34" s="17">
        <v>0</v>
      </c>
      <c r="M34" s="18">
        <v>0</v>
      </c>
    </row>
    <row r="35" spans="1:13" x14ac:dyDescent="0.35">
      <c r="A35" s="3" t="s">
        <v>34</v>
      </c>
      <c r="B35" s="17">
        <v>85816.03</v>
      </c>
      <c r="C35" s="17">
        <v>0</v>
      </c>
      <c r="D35" s="17">
        <v>4989.43</v>
      </c>
      <c r="E35" s="17">
        <v>3232.45</v>
      </c>
      <c r="F35" s="17">
        <v>0</v>
      </c>
      <c r="G35" s="17">
        <v>0</v>
      </c>
      <c r="H35" s="17">
        <v>0</v>
      </c>
      <c r="I35" s="17">
        <v>0</v>
      </c>
      <c r="J35" s="17">
        <v>0</v>
      </c>
      <c r="K35" s="17">
        <v>0</v>
      </c>
      <c r="L35" s="17">
        <v>0</v>
      </c>
      <c r="M35" s="18">
        <v>0</v>
      </c>
    </row>
    <row r="36" spans="1:13" x14ac:dyDescent="0.35">
      <c r="A36" s="3" t="s">
        <v>35</v>
      </c>
      <c r="B36" s="17">
        <v>21465649.32</v>
      </c>
      <c r="C36" s="17">
        <v>0</v>
      </c>
      <c r="D36" s="17">
        <v>1361305.34</v>
      </c>
      <c r="E36" s="17">
        <v>41892.43</v>
      </c>
      <c r="F36" s="17">
        <v>1613214.31</v>
      </c>
      <c r="G36" s="17">
        <v>0</v>
      </c>
      <c r="H36" s="17">
        <v>67630.75</v>
      </c>
      <c r="I36" s="17">
        <v>0</v>
      </c>
      <c r="J36" s="17">
        <v>1134358.49</v>
      </c>
      <c r="K36" s="17">
        <v>161521</v>
      </c>
      <c r="L36" s="17">
        <v>71926.61</v>
      </c>
      <c r="M36" s="18">
        <v>13051.42</v>
      </c>
    </row>
    <row r="37" spans="1:13" x14ac:dyDescent="0.35">
      <c r="A37" s="3" t="s">
        <v>36</v>
      </c>
      <c r="B37" s="17">
        <v>220913.26</v>
      </c>
      <c r="C37" s="17">
        <v>0</v>
      </c>
      <c r="D37" s="17">
        <v>10956.26</v>
      </c>
      <c r="E37" s="17">
        <v>2748.69</v>
      </c>
      <c r="F37" s="17">
        <v>0</v>
      </c>
      <c r="G37" s="17">
        <v>0</v>
      </c>
      <c r="H37" s="17">
        <v>0</v>
      </c>
      <c r="I37" s="17">
        <v>0</v>
      </c>
      <c r="J37" s="17">
        <v>0</v>
      </c>
      <c r="K37" s="17">
        <v>0</v>
      </c>
      <c r="L37" s="17">
        <v>0</v>
      </c>
      <c r="M37" s="18">
        <v>0</v>
      </c>
    </row>
    <row r="38" spans="1:13" x14ac:dyDescent="0.35">
      <c r="A38" s="3" t="s">
        <v>37</v>
      </c>
      <c r="B38" s="17">
        <v>121583.87</v>
      </c>
      <c r="C38" s="17">
        <v>0</v>
      </c>
      <c r="D38" s="17">
        <v>5808.45</v>
      </c>
      <c r="E38" s="17">
        <v>1367.92</v>
      </c>
      <c r="F38" s="17">
        <v>0</v>
      </c>
      <c r="G38" s="17">
        <v>0</v>
      </c>
      <c r="H38" s="17">
        <v>0</v>
      </c>
      <c r="I38" s="17">
        <v>0</v>
      </c>
      <c r="J38" s="17">
        <v>0</v>
      </c>
      <c r="K38" s="17">
        <v>0</v>
      </c>
      <c r="L38" s="17">
        <v>0</v>
      </c>
      <c r="M38" s="18">
        <v>0</v>
      </c>
    </row>
    <row r="39" spans="1:13" x14ac:dyDescent="0.35">
      <c r="A39" s="3" t="s">
        <v>38</v>
      </c>
      <c r="B39" s="17">
        <v>32114306.260000002</v>
      </c>
      <c r="C39" s="17">
        <v>0</v>
      </c>
      <c r="D39" s="17">
        <v>1923235.91</v>
      </c>
      <c r="E39" s="17">
        <v>43988.95</v>
      </c>
      <c r="F39" s="17">
        <v>460582.95</v>
      </c>
      <c r="G39" s="17">
        <v>0</v>
      </c>
      <c r="H39" s="17">
        <v>18060.18</v>
      </c>
      <c r="I39" s="17">
        <v>0</v>
      </c>
      <c r="J39" s="17">
        <v>0</v>
      </c>
      <c r="K39" s="17">
        <v>0</v>
      </c>
      <c r="L39" s="17">
        <v>0</v>
      </c>
      <c r="M39" s="18">
        <v>0</v>
      </c>
    </row>
    <row r="40" spans="1:13" x14ac:dyDescent="0.35">
      <c r="A40" s="3" t="s">
        <v>39</v>
      </c>
      <c r="B40" s="17">
        <v>20680424.879999999</v>
      </c>
      <c r="C40" s="17">
        <v>0</v>
      </c>
      <c r="D40" s="17">
        <v>1192383.26</v>
      </c>
      <c r="E40" s="17">
        <v>33831.29</v>
      </c>
      <c r="F40" s="17">
        <v>276416.65999999997</v>
      </c>
      <c r="G40" s="17">
        <v>0</v>
      </c>
      <c r="H40" s="17">
        <v>13827.13</v>
      </c>
      <c r="I40" s="17">
        <v>0</v>
      </c>
      <c r="J40" s="17">
        <v>5641593.4699999997</v>
      </c>
      <c r="K40" s="17">
        <v>796001</v>
      </c>
      <c r="L40" s="17">
        <v>389434.85</v>
      </c>
      <c r="M40" s="18">
        <v>55124.52</v>
      </c>
    </row>
    <row r="41" spans="1:13" x14ac:dyDescent="0.35">
      <c r="A41" s="3" t="s">
        <v>40</v>
      </c>
      <c r="B41" s="17">
        <v>306227.03999999998</v>
      </c>
      <c r="C41" s="17">
        <v>0</v>
      </c>
      <c r="D41" s="17">
        <v>19387.96</v>
      </c>
      <c r="E41" s="17">
        <v>1144.23</v>
      </c>
      <c r="F41" s="17">
        <v>0</v>
      </c>
      <c r="G41" s="17">
        <v>0</v>
      </c>
      <c r="H41" s="17">
        <v>0</v>
      </c>
      <c r="I41" s="17">
        <v>0</v>
      </c>
      <c r="J41" s="17">
        <v>0</v>
      </c>
      <c r="K41" s="17">
        <v>0</v>
      </c>
      <c r="L41" s="17">
        <v>0</v>
      </c>
      <c r="M41" s="18">
        <v>0</v>
      </c>
    </row>
    <row r="42" spans="1:13" x14ac:dyDescent="0.35">
      <c r="A42" s="3" t="s">
        <v>41</v>
      </c>
      <c r="B42" s="17">
        <v>58665747.950000003</v>
      </c>
      <c r="C42" s="17">
        <v>0</v>
      </c>
      <c r="D42" s="17">
        <v>3426597.51</v>
      </c>
      <c r="E42" s="17">
        <v>34606.33</v>
      </c>
      <c r="F42" s="17">
        <v>491196.41</v>
      </c>
      <c r="G42" s="17">
        <v>0</v>
      </c>
      <c r="H42" s="17">
        <v>22818.55</v>
      </c>
      <c r="I42" s="17">
        <v>0</v>
      </c>
      <c r="J42" s="17">
        <v>26508.3</v>
      </c>
      <c r="K42" s="17">
        <v>9672</v>
      </c>
      <c r="L42" s="17">
        <v>1436.19</v>
      </c>
      <c r="M42" s="18">
        <v>259.41000000000003</v>
      </c>
    </row>
    <row r="43" spans="1:13" x14ac:dyDescent="0.35">
      <c r="A43" s="3" t="s">
        <v>42</v>
      </c>
      <c r="B43" s="17">
        <v>48028945.520000003</v>
      </c>
      <c r="C43" s="17">
        <v>0</v>
      </c>
      <c r="D43" s="17">
        <v>3232807.52</v>
      </c>
      <c r="E43" s="17">
        <v>114270.37</v>
      </c>
      <c r="F43" s="17">
        <v>1896487.11</v>
      </c>
      <c r="G43" s="17">
        <v>0</v>
      </c>
      <c r="H43" s="17">
        <v>85068.46</v>
      </c>
      <c r="I43" s="17">
        <v>0</v>
      </c>
      <c r="J43" s="17">
        <v>21342817.760000002</v>
      </c>
      <c r="K43" s="17">
        <v>2388517</v>
      </c>
      <c r="L43" s="17">
        <v>1453151.6</v>
      </c>
      <c r="M43" s="18">
        <v>192873.43</v>
      </c>
    </row>
    <row r="44" spans="1:13" x14ac:dyDescent="0.35">
      <c r="A44" s="3" t="s">
        <v>43</v>
      </c>
      <c r="B44" s="17">
        <v>8065646.6299999999</v>
      </c>
      <c r="C44" s="17">
        <v>0</v>
      </c>
      <c r="D44" s="17">
        <v>447364.56</v>
      </c>
      <c r="E44" s="17">
        <v>27104.41</v>
      </c>
      <c r="F44" s="17">
        <v>371464.91</v>
      </c>
      <c r="G44" s="17">
        <v>0</v>
      </c>
      <c r="H44" s="17">
        <v>16162.87</v>
      </c>
      <c r="I44" s="17">
        <v>0</v>
      </c>
      <c r="J44" s="17">
        <v>2183731.87</v>
      </c>
      <c r="K44" s="17">
        <v>380631</v>
      </c>
      <c r="L44" s="17">
        <v>165122.16</v>
      </c>
      <c r="M44" s="18">
        <v>18630.8</v>
      </c>
    </row>
    <row r="45" spans="1:13" x14ac:dyDescent="0.35">
      <c r="A45" s="3" t="s">
        <v>44</v>
      </c>
      <c r="B45" s="17">
        <v>14864143.16</v>
      </c>
      <c r="C45" s="17">
        <v>0</v>
      </c>
      <c r="D45" s="17">
        <v>826182.03</v>
      </c>
      <c r="E45" s="17">
        <v>13397.63</v>
      </c>
      <c r="F45" s="17">
        <v>56637.89</v>
      </c>
      <c r="G45" s="17">
        <v>0</v>
      </c>
      <c r="H45" s="17">
        <v>2583.04</v>
      </c>
      <c r="I45" s="17">
        <v>0</v>
      </c>
      <c r="J45" s="17">
        <v>6862272.9100000001</v>
      </c>
      <c r="K45" s="17">
        <v>795611</v>
      </c>
      <c r="L45" s="17">
        <v>464189.74</v>
      </c>
      <c r="M45" s="18">
        <v>61460.31</v>
      </c>
    </row>
    <row r="46" spans="1:13" x14ac:dyDescent="0.35">
      <c r="A46" s="3" t="s">
        <v>45</v>
      </c>
      <c r="B46" s="17">
        <v>2403196.48</v>
      </c>
      <c r="C46" s="17">
        <v>0</v>
      </c>
      <c r="D46" s="17">
        <v>143889.37</v>
      </c>
      <c r="E46" s="17">
        <v>15609.18</v>
      </c>
      <c r="F46" s="17">
        <v>0</v>
      </c>
      <c r="G46" s="17">
        <v>0</v>
      </c>
      <c r="H46" s="17">
        <v>0</v>
      </c>
      <c r="I46" s="17">
        <v>0</v>
      </c>
      <c r="J46" s="17">
        <v>796646.62</v>
      </c>
      <c r="K46" s="17">
        <v>146008</v>
      </c>
      <c r="L46" s="17">
        <v>49820.02</v>
      </c>
      <c r="M46" s="18">
        <v>8588.2800000000007</v>
      </c>
    </row>
    <row r="47" spans="1:13" x14ac:dyDescent="0.35">
      <c r="A47" s="3" t="s">
        <v>46</v>
      </c>
      <c r="B47" s="17">
        <v>3921942.02</v>
      </c>
      <c r="C47" s="17">
        <v>0</v>
      </c>
      <c r="D47" s="17">
        <v>221371.37</v>
      </c>
      <c r="E47" s="17">
        <v>9865.86</v>
      </c>
      <c r="F47" s="17">
        <v>0</v>
      </c>
      <c r="G47" s="17">
        <v>0</v>
      </c>
      <c r="H47" s="17">
        <v>0</v>
      </c>
      <c r="I47" s="17">
        <v>0</v>
      </c>
      <c r="J47" s="17">
        <v>0</v>
      </c>
      <c r="K47" s="17">
        <v>0</v>
      </c>
      <c r="L47" s="17">
        <v>0</v>
      </c>
      <c r="M47" s="18">
        <v>0</v>
      </c>
    </row>
    <row r="48" spans="1:13" x14ac:dyDescent="0.35">
      <c r="A48" s="3" t="s">
        <v>47</v>
      </c>
      <c r="B48" s="17">
        <v>1190030.1499999999</v>
      </c>
      <c r="C48" s="17">
        <v>0</v>
      </c>
      <c r="D48" s="17">
        <v>80896.37</v>
      </c>
      <c r="E48" s="17">
        <v>10454.14</v>
      </c>
      <c r="F48" s="17">
        <v>0</v>
      </c>
      <c r="G48" s="17">
        <v>0</v>
      </c>
      <c r="H48" s="17">
        <v>0</v>
      </c>
      <c r="I48" s="17">
        <v>0</v>
      </c>
      <c r="J48" s="17">
        <v>2194417.3199999998</v>
      </c>
      <c r="K48" s="17">
        <v>280642</v>
      </c>
      <c r="L48" s="17">
        <v>153083.6</v>
      </c>
      <c r="M48" s="18">
        <v>33558.69</v>
      </c>
    </row>
    <row r="49" spans="1:13" x14ac:dyDescent="0.35">
      <c r="A49" s="3" t="s">
        <v>48</v>
      </c>
      <c r="B49" s="17">
        <v>14499176.279999999</v>
      </c>
      <c r="C49" s="17">
        <v>0</v>
      </c>
      <c r="D49" s="17">
        <v>877076.34</v>
      </c>
      <c r="E49" s="17">
        <v>42845.58</v>
      </c>
      <c r="F49" s="17">
        <v>457528.33</v>
      </c>
      <c r="G49" s="17">
        <v>0</v>
      </c>
      <c r="H49" s="17">
        <v>23346.14</v>
      </c>
      <c r="I49" s="17">
        <v>0</v>
      </c>
      <c r="J49" s="17">
        <v>1971352.52</v>
      </c>
      <c r="K49" s="17">
        <v>308318</v>
      </c>
      <c r="L49" s="17">
        <v>137060.84</v>
      </c>
      <c r="M49" s="18">
        <v>21394.17</v>
      </c>
    </row>
    <row r="50" spans="1:13" x14ac:dyDescent="0.35">
      <c r="A50" s="3" t="s">
        <v>49</v>
      </c>
      <c r="B50" s="17">
        <v>759874.95</v>
      </c>
      <c r="C50" s="17">
        <v>0</v>
      </c>
      <c r="D50" s="17">
        <v>40909.279999999999</v>
      </c>
      <c r="E50" s="17">
        <v>3898.34</v>
      </c>
      <c r="F50" s="17">
        <v>0</v>
      </c>
      <c r="G50" s="17">
        <v>0</v>
      </c>
      <c r="H50" s="17">
        <v>0</v>
      </c>
      <c r="I50" s="17">
        <v>0</v>
      </c>
      <c r="J50" s="17">
        <v>3375739.72</v>
      </c>
      <c r="K50" s="17">
        <v>388561</v>
      </c>
      <c r="L50" s="17">
        <v>227020.43</v>
      </c>
      <c r="M50" s="18">
        <v>34426.339999999997</v>
      </c>
    </row>
    <row r="51" spans="1:13" x14ac:dyDescent="0.35">
      <c r="A51" s="3" t="s">
        <v>50</v>
      </c>
      <c r="B51" s="17">
        <v>1078911.99</v>
      </c>
      <c r="C51" s="17">
        <v>0</v>
      </c>
      <c r="D51" s="17">
        <v>70069.89</v>
      </c>
      <c r="E51" s="17">
        <v>10193.07</v>
      </c>
      <c r="F51" s="17">
        <v>62372.7</v>
      </c>
      <c r="G51" s="17">
        <v>0</v>
      </c>
      <c r="H51" s="17">
        <v>3570.1</v>
      </c>
      <c r="I51" s="17">
        <v>0</v>
      </c>
      <c r="J51" s="17">
        <v>906577.95</v>
      </c>
      <c r="K51" s="17">
        <v>143274</v>
      </c>
      <c r="L51" s="17">
        <v>54679.59</v>
      </c>
      <c r="M51" s="18">
        <v>40808.199999999997</v>
      </c>
    </row>
    <row r="52" spans="1:13" x14ac:dyDescent="0.35">
      <c r="A52" s="3" t="s">
        <v>51</v>
      </c>
      <c r="B52" s="17">
        <v>0</v>
      </c>
      <c r="C52" s="17">
        <v>0</v>
      </c>
      <c r="D52" s="17">
        <v>0</v>
      </c>
      <c r="E52" s="17">
        <v>0</v>
      </c>
      <c r="F52" s="17">
        <v>0</v>
      </c>
      <c r="G52" s="17">
        <v>0</v>
      </c>
      <c r="H52" s="17">
        <v>0</v>
      </c>
      <c r="I52" s="17">
        <v>0</v>
      </c>
      <c r="J52" s="17">
        <v>0</v>
      </c>
      <c r="K52" s="17">
        <v>0</v>
      </c>
      <c r="L52" s="17">
        <v>0</v>
      </c>
      <c r="M52" s="18">
        <v>0</v>
      </c>
    </row>
    <row r="53" spans="1:13" x14ac:dyDescent="0.35">
      <c r="A53" s="3" t="s">
        <v>52</v>
      </c>
      <c r="B53" s="17">
        <v>212203.65</v>
      </c>
      <c r="C53" s="17">
        <v>0</v>
      </c>
      <c r="D53" s="17">
        <v>12200.39</v>
      </c>
      <c r="E53" s="17">
        <v>2862.82</v>
      </c>
      <c r="F53" s="17">
        <v>0</v>
      </c>
      <c r="G53" s="17">
        <v>0</v>
      </c>
      <c r="H53" s="17">
        <v>0</v>
      </c>
      <c r="I53" s="17">
        <v>0</v>
      </c>
      <c r="J53" s="17">
        <v>69823.039999999994</v>
      </c>
      <c r="K53" s="17">
        <v>14328</v>
      </c>
      <c r="L53" s="17">
        <v>4563.37</v>
      </c>
      <c r="M53" s="18">
        <v>746.01</v>
      </c>
    </row>
    <row r="54" spans="1:13" x14ac:dyDescent="0.35">
      <c r="A54" s="3" t="s">
        <v>53</v>
      </c>
      <c r="B54" s="17">
        <v>1948914.13</v>
      </c>
      <c r="C54" s="17">
        <v>0</v>
      </c>
      <c r="D54" s="17">
        <v>126962.3</v>
      </c>
      <c r="E54" s="17">
        <v>3123.27</v>
      </c>
      <c r="F54" s="17">
        <v>37669.35</v>
      </c>
      <c r="G54" s="17">
        <v>0</v>
      </c>
      <c r="H54" s="17">
        <v>2642.3</v>
      </c>
      <c r="I54" s="17">
        <v>0</v>
      </c>
      <c r="J54" s="17">
        <v>1229335.8999999999</v>
      </c>
      <c r="K54" s="17">
        <v>186032</v>
      </c>
      <c r="L54" s="17">
        <v>78953.95</v>
      </c>
      <c r="M54" s="18">
        <v>14326.83</v>
      </c>
    </row>
    <row r="55" spans="1:13" x14ac:dyDescent="0.35">
      <c r="A55" s="3" t="s">
        <v>54</v>
      </c>
      <c r="B55" s="17">
        <v>1206494.3899999999</v>
      </c>
      <c r="C55" s="17">
        <v>0</v>
      </c>
      <c r="D55" s="17">
        <v>81740.37</v>
      </c>
      <c r="E55" s="17">
        <v>3817.73</v>
      </c>
      <c r="F55" s="17">
        <v>0</v>
      </c>
      <c r="G55" s="17">
        <v>0</v>
      </c>
      <c r="H55" s="17">
        <v>0</v>
      </c>
      <c r="I55" s="17">
        <v>0</v>
      </c>
      <c r="J55" s="17">
        <v>1619733.54</v>
      </c>
      <c r="K55" s="17">
        <v>247905</v>
      </c>
      <c r="L55" s="17">
        <v>109966.05</v>
      </c>
      <c r="M55" s="18">
        <v>17265.88</v>
      </c>
    </row>
    <row r="56" spans="1:13" x14ac:dyDescent="0.35">
      <c r="A56" s="3" t="s">
        <v>55</v>
      </c>
      <c r="B56" s="17">
        <v>8265936.7000000002</v>
      </c>
      <c r="C56" s="17">
        <v>0</v>
      </c>
      <c r="D56" s="17">
        <v>489708.7</v>
      </c>
      <c r="E56" s="17">
        <v>14286.47</v>
      </c>
      <c r="F56" s="17">
        <v>0</v>
      </c>
      <c r="G56" s="17">
        <v>0</v>
      </c>
      <c r="H56" s="17">
        <v>0</v>
      </c>
      <c r="I56" s="17">
        <v>0</v>
      </c>
      <c r="J56" s="17">
        <v>6932953.3499999996</v>
      </c>
      <c r="K56" s="17">
        <v>751987</v>
      </c>
      <c r="L56" s="17">
        <v>466001.76</v>
      </c>
      <c r="M56" s="18">
        <v>62316.76</v>
      </c>
    </row>
    <row r="57" spans="1:13" x14ac:dyDescent="0.35">
      <c r="A57" s="3" t="s">
        <v>56</v>
      </c>
      <c r="B57" s="17">
        <v>2852344.78</v>
      </c>
      <c r="C57" s="17">
        <v>0</v>
      </c>
      <c r="D57" s="17">
        <v>155129.60999999999</v>
      </c>
      <c r="E57" s="17">
        <v>1292.28</v>
      </c>
      <c r="F57" s="17">
        <v>0</v>
      </c>
      <c r="G57" s="17">
        <v>0</v>
      </c>
      <c r="H57" s="17">
        <v>0</v>
      </c>
      <c r="I57" s="17">
        <v>0</v>
      </c>
      <c r="J57" s="17">
        <v>0</v>
      </c>
      <c r="K57" s="17">
        <v>0</v>
      </c>
      <c r="L57" s="17">
        <v>0</v>
      </c>
      <c r="M57" s="18">
        <v>0</v>
      </c>
    </row>
    <row r="58" spans="1:13" x14ac:dyDescent="0.35">
      <c r="A58" s="3" t="s">
        <v>57</v>
      </c>
      <c r="B58" s="17">
        <v>484742.92</v>
      </c>
      <c r="C58" s="17">
        <v>0</v>
      </c>
      <c r="D58" s="17">
        <v>29661.82</v>
      </c>
      <c r="E58" s="17">
        <v>2944.32</v>
      </c>
      <c r="F58" s="17">
        <v>0</v>
      </c>
      <c r="G58" s="17">
        <v>0</v>
      </c>
      <c r="H58" s="17">
        <v>0</v>
      </c>
      <c r="I58" s="17">
        <v>0</v>
      </c>
      <c r="J58" s="17">
        <v>0</v>
      </c>
      <c r="K58" s="17">
        <v>0</v>
      </c>
      <c r="L58" s="17">
        <v>0</v>
      </c>
      <c r="M58" s="18">
        <v>0</v>
      </c>
    </row>
    <row r="59" spans="1:13" x14ac:dyDescent="0.35">
      <c r="A59" s="3" t="s">
        <v>58</v>
      </c>
      <c r="B59" s="17">
        <v>64275.06</v>
      </c>
      <c r="C59" s="17">
        <v>0</v>
      </c>
      <c r="D59" s="17">
        <v>4394.8100000000004</v>
      </c>
      <c r="E59" s="17">
        <v>0</v>
      </c>
      <c r="F59" s="17">
        <v>0</v>
      </c>
      <c r="G59" s="17">
        <v>0</v>
      </c>
      <c r="H59" s="17">
        <v>0</v>
      </c>
      <c r="I59" s="17">
        <v>0</v>
      </c>
      <c r="J59" s="17">
        <v>24471.26</v>
      </c>
      <c r="K59" s="17">
        <v>4986</v>
      </c>
      <c r="L59" s="17">
        <v>1337.95</v>
      </c>
      <c r="M59" s="18">
        <v>291.29000000000002</v>
      </c>
    </row>
    <row r="60" spans="1:13" x14ac:dyDescent="0.35">
      <c r="A60" s="3" t="s">
        <v>59</v>
      </c>
      <c r="B60" s="17">
        <v>5153634.16</v>
      </c>
      <c r="C60" s="17">
        <v>0</v>
      </c>
      <c r="D60" s="17">
        <v>344008.36</v>
      </c>
      <c r="E60" s="17">
        <v>15799.33</v>
      </c>
      <c r="F60" s="17">
        <v>0</v>
      </c>
      <c r="G60" s="17">
        <v>0</v>
      </c>
      <c r="H60" s="17">
        <v>0</v>
      </c>
      <c r="I60" s="17">
        <v>0</v>
      </c>
      <c r="J60" s="17">
        <v>0</v>
      </c>
      <c r="K60" s="17">
        <v>0</v>
      </c>
      <c r="L60" s="17">
        <v>0</v>
      </c>
      <c r="M60" s="18">
        <v>0</v>
      </c>
    </row>
    <row r="61" spans="1:13" x14ac:dyDescent="0.35">
      <c r="A61" s="3" t="s">
        <v>60</v>
      </c>
      <c r="B61" s="17">
        <v>2374.16</v>
      </c>
      <c r="C61" s="17">
        <v>0</v>
      </c>
      <c r="D61" s="17">
        <v>124.94</v>
      </c>
      <c r="E61" s="17">
        <v>0</v>
      </c>
      <c r="F61" s="17">
        <v>0</v>
      </c>
      <c r="G61" s="17">
        <v>0</v>
      </c>
      <c r="H61" s="17">
        <v>0</v>
      </c>
      <c r="I61" s="17">
        <v>0</v>
      </c>
      <c r="J61" s="17">
        <v>0</v>
      </c>
      <c r="K61" s="17">
        <v>0</v>
      </c>
      <c r="L61" s="17">
        <v>0</v>
      </c>
      <c r="M61" s="18">
        <v>0</v>
      </c>
    </row>
    <row r="62" spans="1:13" x14ac:dyDescent="0.35">
      <c r="A62" s="3" t="s">
        <v>61</v>
      </c>
      <c r="B62" s="17">
        <v>12400203.960000001</v>
      </c>
      <c r="C62" s="17">
        <v>0</v>
      </c>
      <c r="D62" s="17">
        <v>788178.13</v>
      </c>
      <c r="E62" s="17">
        <v>9234.6299999999992</v>
      </c>
      <c r="F62" s="17">
        <v>922878.28</v>
      </c>
      <c r="G62" s="17">
        <v>0</v>
      </c>
      <c r="H62" s="17">
        <v>41444.68</v>
      </c>
      <c r="I62" s="17">
        <v>0</v>
      </c>
      <c r="J62" s="17">
        <v>6970901.5999999996</v>
      </c>
      <c r="K62" s="17">
        <v>810657</v>
      </c>
      <c r="L62" s="17">
        <v>466649.3</v>
      </c>
      <c r="M62" s="18">
        <v>66653.33</v>
      </c>
    </row>
    <row r="63" spans="1:13" x14ac:dyDescent="0.35">
      <c r="A63" s="3" t="s">
        <v>62</v>
      </c>
      <c r="B63" s="17">
        <v>109073.63</v>
      </c>
      <c r="C63" s="17">
        <v>0</v>
      </c>
      <c r="D63" s="17">
        <v>6333.5</v>
      </c>
      <c r="E63" s="17">
        <v>1328.77</v>
      </c>
      <c r="F63" s="17">
        <v>210297.33</v>
      </c>
      <c r="G63" s="17">
        <v>0</v>
      </c>
      <c r="H63" s="17">
        <v>8138.12</v>
      </c>
      <c r="I63" s="17">
        <v>0</v>
      </c>
      <c r="J63" s="17">
        <v>0</v>
      </c>
      <c r="K63" s="17">
        <v>0</v>
      </c>
      <c r="L63" s="17">
        <v>0</v>
      </c>
      <c r="M63" s="18">
        <v>0</v>
      </c>
    </row>
    <row r="64" spans="1:13" x14ac:dyDescent="0.35">
      <c r="A64" s="3" t="s">
        <v>63</v>
      </c>
      <c r="B64" s="17">
        <v>2554204.8199999998</v>
      </c>
      <c r="C64" s="17">
        <v>0</v>
      </c>
      <c r="D64" s="17">
        <v>144501.34</v>
      </c>
      <c r="E64" s="17">
        <v>10379.379999999999</v>
      </c>
      <c r="F64" s="17">
        <v>0</v>
      </c>
      <c r="G64" s="17">
        <v>0</v>
      </c>
      <c r="H64" s="17">
        <v>0</v>
      </c>
      <c r="I64" s="17">
        <v>0</v>
      </c>
      <c r="J64" s="17">
        <v>0</v>
      </c>
      <c r="K64" s="17">
        <v>0</v>
      </c>
      <c r="L64" s="17">
        <v>0</v>
      </c>
      <c r="M64" s="18">
        <v>0</v>
      </c>
    </row>
    <row r="65" spans="1:13" x14ac:dyDescent="0.35">
      <c r="A65" s="3" t="s">
        <v>64</v>
      </c>
      <c r="B65" s="17">
        <v>5350556.84</v>
      </c>
      <c r="C65" s="17">
        <v>0</v>
      </c>
      <c r="D65" s="17">
        <v>393137.45</v>
      </c>
      <c r="E65" s="17">
        <v>53840.800000000003</v>
      </c>
      <c r="F65" s="17">
        <v>0</v>
      </c>
      <c r="G65" s="17">
        <v>0</v>
      </c>
      <c r="H65" s="17">
        <v>0</v>
      </c>
      <c r="I65" s="17">
        <v>0</v>
      </c>
      <c r="J65" s="17">
        <v>0</v>
      </c>
      <c r="K65" s="17">
        <v>0</v>
      </c>
      <c r="L65" s="17">
        <v>0</v>
      </c>
      <c r="M65" s="18">
        <v>0</v>
      </c>
    </row>
    <row r="66" spans="1:13" x14ac:dyDescent="0.35">
      <c r="A66" s="16" t="s">
        <v>194</v>
      </c>
      <c r="B66" s="42">
        <f t="shared" ref="B66:M66" si="0">SUM(B7:B65)</f>
        <v>534431993.79999989</v>
      </c>
      <c r="C66" s="42">
        <f t="shared" si="0"/>
        <v>0</v>
      </c>
      <c r="D66" s="42">
        <f t="shared" si="0"/>
        <v>32608689.710000008</v>
      </c>
      <c r="E66" s="42">
        <f t="shared" si="0"/>
        <v>1086546.3199999998</v>
      </c>
      <c r="F66" s="42">
        <f t="shared" si="0"/>
        <v>36726371.43</v>
      </c>
      <c r="G66" s="42">
        <f t="shared" si="0"/>
        <v>0</v>
      </c>
      <c r="H66" s="42">
        <f t="shared" si="0"/>
        <v>1555539.0800000003</v>
      </c>
      <c r="I66" s="42">
        <f t="shared" si="0"/>
        <v>0</v>
      </c>
      <c r="J66" s="42">
        <f t="shared" si="0"/>
        <v>96800006.790000007</v>
      </c>
      <c r="K66" s="42">
        <f t="shared" si="0"/>
        <v>11998416</v>
      </c>
      <c r="L66" s="42">
        <f t="shared" si="0"/>
        <v>6561008.9299999988</v>
      </c>
      <c r="M66" s="42">
        <f t="shared" si="0"/>
        <v>1060512.96</v>
      </c>
    </row>
    <row r="67" spans="1:13" x14ac:dyDescent="0.35">
      <c r="A67" s="46" t="s">
        <v>284</v>
      </c>
      <c r="B67" s="46"/>
      <c r="C67" s="46"/>
      <c r="D67" s="46"/>
      <c r="E67" s="46"/>
      <c r="F67" s="46"/>
      <c r="G67" s="46"/>
      <c r="H67" s="46"/>
      <c r="I67" s="46"/>
      <c r="J67" s="46"/>
      <c r="K67" s="46"/>
      <c r="L67" s="46"/>
      <c r="M67" s="46"/>
    </row>
  </sheetData>
  <mergeCells count="6">
    <mergeCell ref="A67:M67"/>
    <mergeCell ref="A1:M1"/>
    <mergeCell ref="A2:M2"/>
    <mergeCell ref="A3:M3"/>
    <mergeCell ref="A4:M4"/>
    <mergeCell ref="A5:M5"/>
  </mergeCell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3EEDB-9A86-4B64-BE98-C723DAB31B89}">
  <sheetPr codeName="Sheet194"/>
  <dimension ref="A1:E7"/>
  <sheetViews>
    <sheetView workbookViewId="0">
      <selection sqref="A1:E1"/>
    </sheetView>
  </sheetViews>
  <sheetFormatPr defaultRowHeight="15.5" x14ac:dyDescent="0.35"/>
  <cols>
    <col min="1" max="1" width="43.69140625" customWidth="1"/>
    <col min="2" max="4" width="22.69140625" customWidth="1"/>
    <col min="5" max="5" width="63.3828125" customWidth="1"/>
  </cols>
  <sheetData>
    <row r="1" spans="1:5" ht="71.5" customHeight="1" x14ac:dyDescent="0.35">
      <c r="A1" s="44" t="s">
        <v>299</v>
      </c>
      <c r="B1" s="44"/>
      <c r="C1" s="44"/>
      <c r="D1" s="44"/>
      <c r="E1" s="44"/>
    </row>
    <row r="2" spans="1:5" ht="20" x14ac:dyDescent="0.4">
      <c r="A2" s="45" t="s">
        <v>258</v>
      </c>
      <c r="B2" s="45"/>
      <c r="C2" s="45"/>
      <c r="D2" s="45"/>
      <c r="E2" s="45"/>
    </row>
    <row r="3" spans="1:5" s="1" customFormat="1" ht="50.15" customHeight="1" x14ac:dyDescent="0.35">
      <c r="A3" s="9" t="s">
        <v>226</v>
      </c>
      <c r="B3" s="6" t="s">
        <v>73</v>
      </c>
      <c r="C3" s="6" t="s">
        <v>67</v>
      </c>
      <c r="D3" s="6" t="s">
        <v>69</v>
      </c>
      <c r="E3" s="7" t="s">
        <v>71</v>
      </c>
    </row>
    <row r="4" spans="1:5" x14ac:dyDescent="0.35">
      <c r="A4" s="3" t="s">
        <v>213</v>
      </c>
      <c r="B4" s="17">
        <v>2147059.2799999998</v>
      </c>
      <c r="C4" s="17">
        <v>1086546.32</v>
      </c>
      <c r="D4" s="17">
        <v>0</v>
      </c>
      <c r="E4" s="18">
        <v>1060512.96</v>
      </c>
    </row>
    <row r="5" spans="1:5" x14ac:dyDescent="0.35">
      <c r="A5" s="3" t="s">
        <v>227</v>
      </c>
      <c r="B5" s="17">
        <v>714121016.80999994</v>
      </c>
      <c r="C5" s="17">
        <v>567040683.50999999</v>
      </c>
      <c r="D5" s="17">
        <v>38281910.509999998</v>
      </c>
      <c r="E5" s="18">
        <v>108798422.79000001</v>
      </c>
    </row>
    <row r="6" spans="1:5" x14ac:dyDescent="0.35">
      <c r="A6" s="8" t="s">
        <v>228</v>
      </c>
      <c r="B6" s="43">
        <v>716268076.09000003</v>
      </c>
      <c r="C6" s="43">
        <v>568127229.83000004</v>
      </c>
      <c r="D6" s="43">
        <v>38281910.509999998</v>
      </c>
      <c r="E6" s="43">
        <v>109858935.75</v>
      </c>
    </row>
    <row r="7" spans="1:5" x14ac:dyDescent="0.35">
      <c r="A7" s="46" t="s">
        <v>285</v>
      </c>
      <c r="B7" s="46"/>
      <c r="C7" s="46"/>
      <c r="D7" s="46"/>
      <c r="E7" s="46"/>
    </row>
  </sheetData>
  <mergeCells count="3">
    <mergeCell ref="A1:E1"/>
    <mergeCell ref="A2:E2"/>
    <mergeCell ref="A7:E7"/>
  </mergeCells>
  <pageMargins left="0.7" right="0.7" top="0.75" bottom="0.75" header="0.3" footer="0.3"/>
  <pageSetup orientation="portrait" horizontalDpi="1200" verticalDpi="120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87CA2-A07E-440D-AA01-117587145D0E}">
  <sheetPr codeName="Sheet195"/>
  <dimension ref="A1:H67"/>
  <sheetViews>
    <sheetView workbookViewId="0">
      <selection activeCell="A23" sqref="A23"/>
    </sheetView>
  </sheetViews>
  <sheetFormatPr defaultRowHeight="15.5" x14ac:dyDescent="0.35"/>
  <cols>
    <col min="1" max="1" width="43.69140625" customWidth="1"/>
    <col min="2" max="8" width="22.69140625" customWidth="1"/>
  </cols>
  <sheetData>
    <row r="1" spans="1:8" ht="55.5" customHeight="1" x14ac:dyDescent="0.35">
      <c r="A1" s="44" t="s">
        <v>300</v>
      </c>
      <c r="B1" s="44"/>
      <c r="C1" s="44"/>
      <c r="D1" s="44"/>
      <c r="E1" s="44"/>
      <c r="F1" s="44"/>
      <c r="G1" s="44"/>
      <c r="H1" s="44"/>
    </row>
    <row r="2" spans="1:8" ht="20" x14ac:dyDescent="0.4">
      <c r="A2" s="45" t="s">
        <v>262</v>
      </c>
      <c r="B2" s="45"/>
      <c r="C2" s="45"/>
      <c r="D2" s="45"/>
      <c r="E2" s="45"/>
      <c r="F2" s="45"/>
      <c r="G2" s="45"/>
      <c r="H2" s="45"/>
    </row>
    <row r="3" spans="1:8" x14ac:dyDescent="0.35">
      <c r="A3" s="50" t="s">
        <v>182</v>
      </c>
      <c r="B3" s="50"/>
      <c r="C3" s="50"/>
      <c r="D3" s="50"/>
      <c r="E3" s="50"/>
      <c r="F3" s="50"/>
      <c r="G3" s="50"/>
      <c r="H3" s="50"/>
    </row>
    <row r="4" spans="1:8" x14ac:dyDescent="0.35">
      <c r="A4" s="50" t="s">
        <v>183</v>
      </c>
      <c r="B4" s="50"/>
      <c r="C4" s="50"/>
      <c r="D4" s="50"/>
      <c r="E4" s="50"/>
      <c r="F4" s="50"/>
      <c r="G4" s="50"/>
      <c r="H4" s="50"/>
    </row>
    <row r="5" spans="1:8" x14ac:dyDescent="0.35">
      <c r="A5" s="50" t="s">
        <v>184</v>
      </c>
      <c r="B5" s="50"/>
      <c r="C5" s="50"/>
      <c r="D5" s="50"/>
      <c r="E5" s="50"/>
      <c r="F5" s="50"/>
      <c r="G5" s="50"/>
      <c r="H5" s="50"/>
    </row>
    <row r="6" spans="1:8" s="1" customFormat="1" ht="50.15" customHeight="1" x14ac:dyDescent="0.35">
      <c r="A6" s="9" t="s">
        <v>0</v>
      </c>
      <c r="B6" s="6" t="s">
        <v>229</v>
      </c>
      <c r="C6" s="6" t="s">
        <v>230</v>
      </c>
      <c r="D6" s="6" t="s">
        <v>231</v>
      </c>
      <c r="E6" s="6" t="s">
        <v>232</v>
      </c>
      <c r="F6" s="6" t="s">
        <v>233</v>
      </c>
      <c r="G6" s="6" t="s">
        <v>234</v>
      </c>
      <c r="H6" s="7" t="s">
        <v>235</v>
      </c>
    </row>
    <row r="7" spans="1:8" x14ac:dyDescent="0.35">
      <c r="A7" s="3" t="s">
        <v>6</v>
      </c>
      <c r="B7" s="17">
        <v>19408188.579999998</v>
      </c>
      <c r="C7" s="17">
        <v>33393.82</v>
      </c>
      <c r="D7" s="17">
        <v>46715.85</v>
      </c>
      <c r="E7" s="17">
        <v>0</v>
      </c>
      <c r="F7" s="17">
        <v>813785.97</v>
      </c>
      <c r="G7" s="17">
        <v>7288.03</v>
      </c>
      <c r="H7" s="18">
        <v>20309372.25</v>
      </c>
    </row>
    <row r="8" spans="1:8" x14ac:dyDescent="0.35">
      <c r="A8" s="3" t="s">
        <v>7</v>
      </c>
      <c r="B8" s="17">
        <v>0</v>
      </c>
      <c r="C8" s="17">
        <v>0</v>
      </c>
      <c r="D8" s="17">
        <v>0</v>
      </c>
      <c r="E8" s="17">
        <v>0</v>
      </c>
      <c r="F8" s="17">
        <v>0</v>
      </c>
      <c r="G8" s="17">
        <v>0</v>
      </c>
      <c r="H8" s="18">
        <v>0</v>
      </c>
    </row>
    <row r="9" spans="1:8" x14ac:dyDescent="0.35">
      <c r="A9" s="3" t="s">
        <v>8</v>
      </c>
      <c r="B9" s="17">
        <v>134548.01</v>
      </c>
      <c r="C9" s="17">
        <v>1472.4</v>
      </c>
      <c r="D9" s="17">
        <v>0</v>
      </c>
      <c r="E9" s="17">
        <v>0</v>
      </c>
      <c r="F9" s="17">
        <v>0</v>
      </c>
      <c r="G9" s="17">
        <v>0</v>
      </c>
      <c r="H9" s="18">
        <v>136020.41</v>
      </c>
    </row>
    <row r="10" spans="1:8" x14ac:dyDescent="0.35">
      <c r="A10" s="3" t="s">
        <v>9</v>
      </c>
      <c r="B10" s="17">
        <v>869815.47</v>
      </c>
      <c r="C10" s="17">
        <v>8151.74</v>
      </c>
      <c r="D10" s="17">
        <v>0</v>
      </c>
      <c r="E10" s="17">
        <v>0</v>
      </c>
      <c r="F10" s="17">
        <v>1565284.82</v>
      </c>
      <c r="G10" s="17">
        <v>15447.9</v>
      </c>
      <c r="H10" s="18">
        <v>2458699.9300000002</v>
      </c>
    </row>
    <row r="11" spans="1:8" x14ac:dyDescent="0.35">
      <c r="A11" s="3" t="s">
        <v>10</v>
      </c>
      <c r="B11" s="17">
        <v>142109.37</v>
      </c>
      <c r="C11" s="17">
        <v>1976.48</v>
      </c>
      <c r="D11" s="17">
        <v>0</v>
      </c>
      <c r="E11" s="17">
        <v>0</v>
      </c>
      <c r="F11" s="17">
        <v>0</v>
      </c>
      <c r="G11" s="17">
        <v>0</v>
      </c>
      <c r="H11" s="18">
        <v>144085.85</v>
      </c>
    </row>
    <row r="12" spans="1:8" x14ac:dyDescent="0.35">
      <c r="A12" s="3" t="s">
        <v>11</v>
      </c>
      <c r="B12" s="17">
        <v>150547.82999999999</v>
      </c>
      <c r="C12" s="17">
        <v>7362.45</v>
      </c>
      <c r="D12" s="17">
        <v>0</v>
      </c>
      <c r="E12" s="17">
        <v>0</v>
      </c>
      <c r="F12" s="17">
        <v>374723.67</v>
      </c>
      <c r="G12" s="17">
        <v>14703.49</v>
      </c>
      <c r="H12" s="18">
        <v>547337.43999999994</v>
      </c>
    </row>
    <row r="13" spans="1:8" x14ac:dyDescent="0.35">
      <c r="A13" s="3" t="s">
        <v>12</v>
      </c>
      <c r="B13" s="17">
        <v>31406437.140000001</v>
      </c>
      <c r="C13" s="17">
        <v>14438.42</v>
      </c>
      <c r="D13" s="17">
        <v>8967.69</v>
      </c>
      <c r="E13" s="17">
        <v>0</v>
      </c>
      <c r="F13" s="17">
        <v>3519087.36</v>
      </c>
      <c r="G13" s="17">
        <v>31276.97</v>
      </c>
      <c r="H13" s="18">
        <v>34980207.579999998</v>
      </c>
    </row>
    <row r="14" spans="1:8" x14ac:dyDescent="0.35">
      <c r="A14" s="3" t="s">
        <v>13</v>
      </c>
      <c r="B14" s="17">
        <v>169293.65</v>
      </c>
      <c r="C14" s="17">
        <v>782.59</v>
      </c>
      <c r="D14" s="17">
        <v>0</v>
      </c>
      <c r="E14" s="17">
        <v>0</v>
      </c>
      <c r="F14" s="17">
        <v>102283.25</v>
      </c>
      <c r="G14" s="17">
        <v>602.23</v>
      </c>
      <c r="H14" s="18">
        <v>272961.71999999997</v>
      </c>
    </row>
    <row r="15" spans="1:8" x14ac:dyDescent="0.35">
      <c r="A15" s="3" t="s">
        <v>14</v>
      </c>
      <c r="B15" s="17">
        <v>624535.85</v>
      </c>
      <c r="C15" s="17">
        <v>11782.58</v>
      </c>
      <c r="D15" s="17">
        <v>24628.799999999999</v>
      </c>
      <c r="E15" s="17">
        <v>0</v>
      </c>
      <c r="F15" s="17">
        <v>0</v>
      </c>
      <c r="G15" s="17">
        <v>0</v>
      </c>
      <c r="H15" s="18">
        <v>660947.23</v>
      </c>
    </row>
    <row r="16" spans="1:8" x14ac:dyDescent="0.35">
      <c r="A16" s="3" t="s">
        <v>15</v>
      </c>
      <c r="B16" s="17">
        <v>10153966.439999999</v>
      </c>
      <c r="C16" s="17">
        <v>60012.24</v>
      </c>
      <c r="D16" s="17">
        <v>890560.18</v>
      </c>
      <c r="E16" s="17">
        <v>0</v>
      </c>
      <c r="F16" s="17">
        <v>2849710.95</v>
      </c>
      <c r="G16" s="17">
        <v>24345.46</v>
      </c>
      <c r="H16" s="18">
        <v>13978595.27</v>
      </c>
    </row>
    <row r="17" spans="1:8" x14ac:dyDescent="0.35">
      <c r="A17" s="3" t="s">
        <v>16</v>
      </c>
      <c r="B17" s="17">
        <v>164352.07999999999</v>
      </c>
      <c r="C17" s="17">
        <v>6138.3</v>
      </c>
      <c r="D17" s="17">
        <v>0</v>
      </c>
      <c r="E17" s="17">
        <v>0</v>
      </c>
      <c r="F17" s="17">
        <v>0</v>
      </c>
      <c r="G17" s="17">
        <v>0</v>
      </c>
      <c r="H17" s="18">
        <v>170490.38</v>
      </c>
    </row>
    <row r="18" spans="1:8" x14ac:dyDescent="0.35">
      <c r="A18" s="3" t="s">
        <v>17</v>
      </c>
      <c r="B18" s="17">
        <v>955628.08</v>
      </c>
      <c r="C18" s="17">
        <v>4038.1</v>
      </c>
      <c r="D18" s="17">
        <v>45930.55</v>
      </c>
      <c r="E18" s="17">
        <v>0</v>
      </c>
      <c r="F18" s="17">
        <v>370355.39</v>
      </c>
      <c r="G18" s="17">
        <v>2988.71</v>
      </c>
      <c r="H18" s="18">
        <v>1378940.83</v>
      </c>
    </row>
    <row r="19" spans="1:8" x14ac:dyDescent="0.35">
      <c r="A19" s="3" t="s">
        <v>18</v>
      </c>
      <c r="B19" s="17">
        <v>4782934.24</v>
      </c>
      <c r="C19" s="17">
        <v>7902.29</v>
      </c>
      <c r="D19" s="17">
        <v>137831</v>
      </c>
      <c r="E19" s="17">
        <v>0</v>
      </c>
      <c r="F19" s="17">
        <v>0</v>
      </c>
      <c r="G19" s="17">
        <v>0</v>
      </c>
      <c r="H19" s="18">
        <v>4928667.53</v>
      </c>
    </row>
    <row r="20" spans="1:8" x14ac:dyDescent="0.35">
      <c r="A20" s="3" t="s">
        <v>19</v>
      </c>
      <c r="B20" s="17">
        <v>81844.490000000005</v>
      </c>
      <c r="C20" s="17">
        <v>765.48</v>
      </c>
      <c r="D20" s="17">
        <v>0</v>
      </c>
      <c r="E20" s="17">
        <v>0</v>
      </c>
      <c r="F20" s="17">
        <v>0</v>
      </c>
      <c r="G20" s="17">
        <v>0</v>
      </c>
      <c r="H20" s="18">
        <v>82609.97</v>
      </c>
    </row>
    <row r="21" spans="1:8" x14ac:dyDescent="0.35">
      <c r="A21" s="3" t="s">
        <v>20</v>
      </c>
      <c r="B21" s="17">
        <v>21305991.510000002</v>
      </c>
      <c r="C21" s="17">
        <v>40678.879999999997</v>
      </c>
      <c r="D21" s="17">
        <v>235849.02</v>
      </c>
      <c r="E21" s="17">
        <v>0</v>
      </c>
      <c r="F21" s="17">
        <v>3449119.47</v>
      </c>
      <c r="G21" s="17">
        <v>128709.87</v>
      </c>
      <c r="H21" s="18">
        <v>25160348.75</v>
      </c>
    </row>
    <row r="22" spans="1:8" x14ac:dyDescent="0.35">
      <c r="A22" s="3" t="s">
        <v>21</v>
      </c>
      <c r="B22" s="17">
        <v>420688.29</v>
      </c>
      <c r="C22" s="17">
        <v>4227.46</v>
      </c>
      <c r="D22" s="17">
        <v>5384.67</v>
      </c>
      <c r="E22" s="17">
        <v>0</v>
      </c>
      <c r="F22" s="17">
        <v>679051.65</v>
      </c>
      <c r="G22" s="17">
        <v>5578.82</v>
      </c>
      <c r="H22" s="18">
        <v>1114930.8899999999</v>
      </c>
    </row>
    <row r="23" spans="1:8" x14ac:dyDescent="0.35">
      <c r="A23" s="3" t="s">
        <v>22</v>
      </c>
      <c r="B23" s="17">
        <v>149996.60999999999</v>
      </c>
      <c r="C23" s="17">
        <v>1998.98</v>
      </c>
      <c r="D23" s="17">
        <v>0</v>
      </c>
      <c r="E23" s="17">
        <v>0</v>
      </c>
      <c r="F23" s="17">
        <v>0</v>
      </c>
      <c r="G23" s="17">
        <v>0</v>
      </c>
      <c r="H23" s="18">
        <v>151995.59</v>
      </c>
    </row>
    <row r="24" spans="1:8" x14ac:dyDescent="0.35">
      <c r="A24" s="3" t="s">
        <v>23</v>
      </c>
      <c r="B24" s="17">
        <v>39507.949999999997</v>
      </c>
      <c r="C24" s="17">
        <v>629.97</v>
      </c>
      <c r="D24" s="17">
        <v>0</v>
      </c>
      <c r="E24" s="17">
        <v>0</v>
      </c>
      <c r="F24" s="17">
        <v>0</v>
      </c>
      <c r="G24" s="17">
        <v>0</v>
      </c>
      <c r="H24" s="18">
        <v>40137.919999999998</v>
      </c>
    </row>
    <row r="25" spans="1:8" x14ac:dyDescent="0.35">
      <c r="A25" s="3" t="s">
        <v>24</v>
      </c>
      <c r="B25" s="17">
        <v>182256986.36000001</v>
      </c>
      <c r="C25" s="17">
        <v>272541.59999999998</v>
      </c>
      <c r="D25" s="17">
        <v>29621029.07</v>
      </c>
      <c r="E25" s="17">
        <v>0</v>
      </c>
      <c r="F25" s="17">
        <v>21916192.550000001</v>
      </c>
      <c r="G25" s="17">
        <v>171229.82</v>
      </c>
      <c r="H25" s="18">
        <v>234237979.40000001</v>
      </c>
    </row>
    <row r="26" spans="1:8" x14ac:dyDescent="0.35">
      <c r="A26" s="3" t="s">
        <v>25</v>
      </c>
      <c r="B26" s="17">
        <v>266937.53999999998</v>
      </c>
      <c r="C26" s="17">
        <v>6252.2</v>
      </c>
      <c r="D26" s="17">
        <v>0</v>
      </c>
      <c r="E26" s="17">
        <v>0</v>
      </c>
      <c r="F26" s="17">
        <v>0</v>
      </c>
      <c r="G26" s="17">
        <v>0</v>
      </c>
      <c r="H26" s="18">
        <v>273189.74</v>
      </c>
    </row>
    <row r="27" spans="1:8" x14ac:dyDescent="0.35">
      <c r="A27" s="3" t="s">
        <v>26</v>
      </c>
      <c r="B27" s="17">
        <v>621418.72</v>
      </c>
      <c r="C27" s="17">
        <v>6536.13</v>
      </c>
      <c r="D27" s="17">
        <v>0</v>
      </c>
      <c r="E27" s="17">
        <v>0</v>
      </c>
      <c r="F27" s="17">
        <v>0</v>
      </c>
      <c r="G27" s="17">
        <v>0</v>
      </c>
      <c r="H27" s="18">
        <v>627954.85</v>
      </c>
    </row>
    <row r="28" spans="1:8" x14ac:dyDescent="0.35">
      <c r="A28" s="3" t="s">
        <v>27</v>
      </c>
      <c r="B28" s="17">
        <v>0</v>
      </c>
      <c r="C28" s="17">
        <v>0</v>
      </c>
      <c r="D28" s="17">
        <v>0</v>
      </c>
      <c r="E28" s="17">
        <v>0</v>
      </c>
      <c r="F28" s="17">
        <v>0</v>
      </c>
      <c r="G28" s="17">
        <v>0</v>
      </c>
      <c r="H28" s="18">
        <v>0</v>
      </c>
    </row>
    <row r="29" spans="1:8" x14ac:dyDescent="0.35">
      <c r="A29" s="3" t="s">
        <v>28</v>
      </c>
      <c r="B29" s="17">
        <v>1066173.08</v>
      </c>
      <c r="C29" s="17">
        <v>3603.41</v>
      </c>
      <c r="D29" s="17">
        <v>0</v>
      </c>
      <c r="E29" s="17">
        <v>0</v>
      </c>
      <c r="F29" s="17">
        <v>512829.19</v>
      </c>
      <c r="G29" s="17">
        <v>4465.91</v>
      </c>
      <c r="H29" s="18">
        <v>1587071.59</v>
      </c>
    </row>
    <row r="30" spans="1:8" x14ac:dyDescent="0.35">
      <c r="A30" s="3" t="s">
        <v>29</v>
      </c>
      <c r="B30" s="17">
        <v>3185457.84</v>
      </c>
      <c r="C30" s="17">
        <v>27551.74</v>
      </c>
      <c r="D30" s="17">
        <v>102975.13</v>
      </c>
      <c r="E30" s="17">
        <v>0</v>
      </c>
      <c r="F30" s="17">
        <v>1475798.65</v>
      </c>
      <c r="G30" s="17">
        <v>11351.09</v>
      </c>
      <c r="H30" s="18">
        <v>4803134.45</v>
      </c>
    </row>
    <row r="31" spans="1:8" x14ac:dyDescent="0.35">
      <c r="A31" s="3" t="s">
        <v>30</v>
      </c>
      <c r="B31" s="17">
        <v>2640.96</v>
      </c>
      <c r="C31" s="17">
        <v>0</v>
      </c>
      <c r="D31" s="17">
        <v>0</v>
      </c>
      <c r="E31" s="17">
        <v>0</v>
      </c>
      <c r="F31" s="17">
        <v>72313.25</v>
      </c>
      <c r="G31" s="17">
        <v>748.99</v>
      </c>
      <c r="H31" s="18">
        <v>75703.199999999997</v>
      </c>
    </row>
    <row r="32" spans="1:8" x14ac:dyDescent="0.35">
      <c r="A32" s="3" t="s">
        <v>31</v>
      </c>
      <c r="B32" s="17">
        <v>0</v>
      </c>
      <c r="C32" s="17">
        <v>0</v>
      </c>
      <c r="D32" s="17">
        <v>0</v>
      </c>
      <c r="E32" s="17">
        <v>0</v>
      </c>
      <c r="F32" s="17">
        <v>0</v>
      </c>
      <c r="G32" s="17">
        <v>0</v>
      </c>
      <c r="H32" s="18">
        <v>0</v>
      </c>
    </row>
    <row r="33" spans="1:8" x14ac:dyDescent="0.35">
      <c r="A33" s="3" t="s">
        <v>32</v>
      </c>
      <c r="B33" s="17">
        <v>2688644.64</v>
      </c>
      <c r="C33" s="17">
        <v>30072.21</v>
      </c>
      <c r="D33" s="17">
        <v>0</v>
      </c>
      <c r="E33" s="17">
        <v>0</v>
      </c>
      <c r="F33" s="17">
        <v>0</v>
      </c>
      <c r="G33" s="17">
        <v>0</v>
      </c>
      <c r="H33" s="18">
        <v>2718716.85</v>
      </c>
    </row>
    <row r="34" spans="1:8" x14ac:dyDescent="0.35">
      <c r="A34" s="3" t="s">
        <v>33</v>
      </c>
      <c r="B34" s="17">
        <v>453231.22</v>
      </c>
      <c r="C34" s="17">
        <v>4876.18</v>
      </c>
      <c r="D34" s="17">
        <v>0</v>
      </c>
      <c r="E34" s="17">
        <v>0</v>
      </c>
      <c r="F34" s="17">
        <v>0</v>
      </c>
      <c r="G34" s="17">
        <v>0</v>
      </c>
      <c r="H34" s="18">
        <v>458107.4</v>
      </c>
    </row>
    <row r="35" spans="1:8" x14ac:dyDescent="0.35">
      <c r="A35" s="3" t="s">
        <v>34</v>
      </c>
      <c r="B35" s="17">
        <v>90805.46</v>
      </c>
      <c r="C35" s="17">
        <v>3232.45</v>
      </c>
      <c r="D35" s="17">
        <v>0</v>
      </c>
      <c r="E35" s="17">
        <v>0</v>
      </c>
      <c r="F35" s="17">
        <v>0</v>
      </c>
      <c r="G35" s="17">
        <v>0</v>
      </c>
      <c r="H35" s="18">
        <v>94037.91</v>
      </c>
    </row>
    <row r="36" spans="1:8" x14ac:dyDescent="0.35">
      <c r="A36" s="3" t="s">
        <v>35</v>
      </c>
      <c r="B36" s="17">
        <v>22826954.66</v>
      </c>
      <c r="C36" s="17">
        <v>41892.43</v>
      </c>
      <c r="D36" s="17">
        <v>1680845.06</v>
      </c>
      <c r="E36" s="17">
        <v>0</v>
      </c>
      <c r="F36" s="17">
        <v>1295879.49</v>
      </c>
      <c r="G36" s="17">
        <v>13051.42</v>
      </c>
      <c r="H36" s="18">
        <v>25858623.059999999</v>
      </c>
    </row>
    <row r="37" spans="1:8" x14ac:dyDescent="0.35">
      <c r="A37" s="3" t="s">
        <v>36</v>
      </c>
      <c r="B37" s="17">
        <v>231869.52</v>
      </c>
      <c r="C37" s="17">
        <v>2748.69</v>
      </c>
      <c r="D37" s="17">
        <v>0</v>
      </c>
      <c r="E37" s="17">
        <v>0</v>
      </c>
      <c r="F37" s="17">
        <v>0</v>
      </c>
      <c r="G37" s="17">
        <v>0</v>
      </c>
      <c r="H37" s="18">
        <v>234618.21</v>
      </c>
    </row>
    <row r="38" spans="1:8" x14ac:dyDescent="0.35">
      <c r="A38" s="3" t="s">
        <v>37</v>
      </c>
      <c r="B38" s="17">
        <v>127392.32000000001</v>
      </c>
      <c r="C38" s="17">
        <v>1367.92</v>
      </c>
      <c r="D38" s="17">
        <v>0</v>
      </c>
      <c r="E38" s="17">
        <v>0</v>
      </c>
      <c r="F38" s="17">
        <v>0</v>
      </c>
      <c r="G38" s="17">
        <v>0</v>
      </c>
      <c r="H38" s="18">
        <v>128760.24</v>
      </c>
    </row>
    <row r="39" spans="1:8" x14ac:dyDescent="0.35">
      <c r="A39" s="3" t="s">
        <v>38</v>
      </c>
      <c r="B39" s="17">
        <v>34037542.170000002</v>
      </c>
      <c r="C39" s="17">
        <v>43988.95</v>
      </c>
      <c r="D39" s="17">
        <v>478643.13</v>
      </c>
      <c r="E39" s="17">
        <v>0</v>
      </c>
      <c r="F39" s="17">
        <v>0</v>
      </c>
      <c r="G39" s="17">
        <v>0</v>
      </c>
      <c r="H39" s="18">
        <v>34560174.25</v>
      </c>
    </row>
    <row r="40" spans="1:8" x14ac:dyDescent="0.35">
      <c r="A40" s="3" t="s">
        <v>39</v>
      </c>
      <c r="B40" s="17">
        <v>21872808.140000001</v>
      </c>
      <c r="C40" s="17">
        <v>33831.29</v>
      </c>
      <c r="D40" s="17">
        <v>290243.78999999998</v>
      </c>
      <c r="E40" s="17">
        <v>0</v>
      </c>
      <c r="F40" s="17">
        <v>6437594.4699999997</v>
      </c>
      <c r="G40" s="17">
        <v>55124.52</v>
      </c>
      <c r="H40" s="18">
        <v>28689602.210000001</v>
      </c>
    </row>
    <row r="41" spans="1:8" x14ac:dyDescent="0.35">
      <c r="A41" s="3" t="s">
        <v>40</v>
      </c>
      <c r="B41" s="17">
        <v>325615</v>
      </c>
      <c r="C41" s="17">
        <v>1144.23</v>
      </c>
      <c r="D41" s="17">
        <v>0</v>
      </c>
      <c r="E41" s="17">
        <v>0</v>
      </c>
      <c r="F41" s="17">
        <v>0</v>
      </c>
      <c r="G41" s="17">
        <v>0</v>
      </c>
      <c r="H41" s="18">
        <v>326759.23</v>
      </c>
    </row>
    <row r="42" spans="1:8" x14ac:dyDescent="0.35">
      <c r="A42" s="3" t="s">
        <v>41</v>
      </c>
      <c r="B42" s="17">
        <v>62092345.460000001</v>
      </c>
      <c r="C42" s="17">
        <v>34606.33</v>
      </c>
      <c r="D42" s="17">
        <v>514014.96</v>
      </c>
      <c r="E42" s="17">
        <v>0</v>
      </c>
      <c r="F42" s="17">
        <v>36180.300000000003</v>
      </c>
      <c r="G42" s="17">
        <v>259.41000000000003</v>
      </c>
      <c r="H42" s="18">
        <v>62677406.460000001</v>
      </c>
    </row>
    <row r="43" spans="1:8" x14ac:dyDescent="0.35">
      <c r="A43" s="3" t="s">
        <v>42</v>
      </c>
      <c r="B43" s="17">
        <v>51261753.039999999</v>
      </c>
      <c r="C43" s="17">
        <v>114270.37</v>
      </c>
      <c r="D43" s="17">
        <v>1981555.57</v>
      </c>
      <c r="E43" s="17">
        <v>0</v>
      </c>
      <c r="F43" s="17">
        <v>23731334.760000002</v>
      </c>
      <c r="G43" s="17">
        <v>192873.43</v>
      </c>
      <c r="H43" s="18">
        <v>77281787.170000002</v>
      </c>
    </row>
    <row r="44" spans="1:8" x14ac:dyDescent="0.35">
      <c r="A44" s="3" t="s">
        <v>43</v>
      </c>
      <c r="B44" s="17">
        <v>8513011.1899999995</v>
      </c>
      <c r="C44" s="17">
        <v>27104.41</v>
      </c>
      <c r="D44" s="17">
        <v>387627.78</v>
      </c>
      <c r="E44" s="17">
        <v>0</v>
      </c>
      <c r="F44" s="17">
        <v>2564362.87</v>
      </c>
      <c r="G44" s="17">
        <v>18630.8</v>
      </c>
      <c r="H44" s="18">
        <v>11510737.050000001</v>
      </c>
    </row>
    <row r="45" spans="1:8" x14ac:dyDescent="0.35">
      <c r="A45" s="3" t="s">
        <v>44</v>
      </c>
      <c r="B45" s="17">
        <v>15690325.189999999</v>
      </c>
      <c r="C45" s="17">
        <v>13397.63</v>
      </c>
      <c r="D45" s="17">
        <v>59220.93</v>
      </c>
      <c r="E45" s="17">
        <v>0</v>
      </c>
      <c r="F45" s="17">
        <v>7657883.9100000001</v>
      </c>
      <c r="G45" s="17">
        <v>61460.31</v>
      </c>
      <c r="H45" s="18">
        <v>23482287.969999999</v>
      </c>
    </row>
    <row r="46" spans="1:8" x14ac:dyDescent="0.35">
      <c r="A46" s="3" t="s">
        <v>45</v>
      </c>
      <c r="B46" s="17">
        <v>2547085.85</v>
      </c>
      <c r="C46" s="17">
        <v>15609.18</v>
      </c>
      <c r="D46" s="17">
        <v>0</v>
      </c>
      <c r="E46" s="17">
        <v>0</v>
      </c>
      <c r="F46" s="17">
        <v>942654.62</v>
      </c>
      <c r="G46" s="17">
        <v>8588.2800000000007</v>
      </c>
      <c r="H46" s="18">
        <v>3513937.93</v>
      </c>
    </row>
    <row r="47" spans="1:8" x14ac:dyDescent="0.35">
      <c r="A47" s="3" t="s">
        <v>46</v>
      </c>
      <c r="B47" s="17">
        <v>4143313.39</v>
      </c>
      <c r="C47" s="17">
        <v>9865.86</v>
      </c>
      <c r="D47" s="17">
        <v>0</v>
      </c>
      <c r="E47" s="17">
        <v>0</v>
      </c>
      <c r="F47" s="17">
        <v>0</v>
      </c>
      <c r="G47" s="17">
        <v>0</v>
      </c>
      <c r="H47" s="18">
        <v>4153179.25</v>
      </c>
    </row>
    <row r="48" spans="1:8" x14ac:dyDescent="0.35">
      <c r="A48" s="3" t="s">
        <v>47</v>
      </c>
      <c r="B48" s="17">
        <v>1270926.52</v>
      </c>
      <c r="C48" s="17">
        <v>10454.14</v>
      </c>
      <c r="D48" s="17">
        <v>0</v>
      </c>
      <c r="E48" s="17">
        <v>0</v>
      </c>
      <c r="F48" s="17">
        <v>2475059.3199999998</v>
      </c>
      <c r="G48" s="17">
        <v>33558.69</v>
      </c>
      <c r="H48" s="18">
        <v>3789998.67</v>
      </c>
    </row>
    <row r="49" spans="1:8" x14ac:dyDescent="0.35">
      <c r="A49" s="3" t="s">
        <v>48</v>
      </c>
      <c r="B49" s="17">
        <v>15376252.619999999</v>
      </c>
      <c r="C49" s="17">
        <v>42845.58</v>
      </c>
      <c r="D49" s="17">
        <v>480874.47</v>
      </c>
      <c r="E49" s="17">
        <v>0</v>
      </c>
      <c r="F49" s="17">
        <v>2279670.52</v>
      </c>
      <c r="G49" s="17">
        <v>21394.17</v>
      </c>
      <c r="H49" s="18">
        <v>18201037.359999999</v>
      </c>
    </row>
    <row r="50" spans="1:8" x14ac:dyDescent="0.35">
      <c r="A50" s="3" t="s">
        <v>49</v>
      </c>
      <c r="B50" s="17">
        <v>800784.23</v>
      </c>
      <c r="C50" s="17">
        <v>3898.34</v>
      </c>
      <c r="D50" s="17">
        <v>0</v>
      </c>
      <c r="E50" s="17">
        <v>0</v>
      </c>
      <c r="F50" s="17">
        <v>3764300.72</v>
      </c>
      <c r="G50" s="17">
        <v>34426.339999999997</v>
      </c>
      <c r="H50" s="18">
        <v>4603409.63</v>
      </c>
    </row>
    <row r="51" spans="1:8" x14ac:dyDescent="0.35">
      <c r="A51" s="3" t="s">
        <v>50</v>
      </c>
      <c r="B51" s="17">
        <v>1148981.8799999999</v>
      </c>
      <c r="C51" s="17">
        <v>10193.07</v>
      </c>
      <c r="D51" s="17">
        <v>65942.8</v>
      </c>
      <c r="E51" s="17">
        <v>0</v>
      </c>
      <c r="F51" s="17">
        <v>1049851.95</v>
      </c>
      <c r="G51" s="17">
        <v>40808.199999999997</v>
      </c>
      <c r="H51" s="18">
        <v>2315777.9</v>
      </c>
    </row>
    <row r="52" spans="1:8" x14ac:dyDescent="0.35">
      <c r="A52" s="3" t="s">
        <v>51</v>
      </c>
      <c r="B52" s="17">
        <v>0</v>
      </c>
      <c r="C52" s="17">
        <v>0</v>
      </c>
      <c r="D52" s="17">
        <v>0</v>
      </c>
      <c r="E52" s="17">
        <v>0</v>
      </c>
      <c r="F52" s="17">
        <v>0</v>
      </c>
      <c r="G52" s="17">
        <v>0</v>
      </c>
      <c r="H52" s="18">
        <v>0</v>
      </c>
    </row>
    <row r="53" spans="1:8" x14ac:dyDescent="0.35">
      <c r="A53" s="3" t="s">
        <v>52</v>
      </c>
      <c r="B53" s="17">
        <v>224404.04</v>
      </c>
      <c r="C53" s="17">
        <v>2862.82</v>
      </c>
      <c r="D53" s="17">
        <v>0</v>
      </c>
      <c r="E53" s="17">
        <v>0</v>
      </c>
      <c r="F53" s="17">
        <v>84151.039999999994</v>
      </c>
      <c r="G53" s="17">
        <v>746.01</v>
      </c>
      <c r="H53" s="18">
        <v>312163.90999999997</v>
      </c>
    </row>
    <row r="54" spans="1:8" x14ac:dyDescent="0.35">
      <c r="A54" s="3" t="s">
        <v>53</v>
      </c>
      <c r="B54" s="17">
        <v>2075876.43</v>
      </c>
      <c r="C54" s="17">
        <v>3123.27</v>
      </c>
      <c r="D54" s="17">
        <v>40311.65</v>
      </c>
      <c r="E54" s="17">
        <v>0</v>
      </c>
      <c r="F54" s="17">
        <v>1415367.9</v>
      </c>
      <c r="G54" s="17">
        <v>14326.83</v>
      </c>
      <c r="H54" s="18">
        <v>3549006.08</v>
      </c>
    </row>
    <row r="55" spans="1:8" x14ac:dyDescent="0.35">
      <c r="A55" s="3" t="s">
        <v>54</v>
      </c>
      <c r="B55" s="17">
        <v>1288234.76</v>
      </c>
      <c r="C55" s="17">
        <v>3817.73</v>
      </c>
      <c r="D55" s="17">
        <v>0</v>
      </c>
      <c r="E55" s="17">
        <v>0</v>
      </c>
      <c r="F55" s="17">
        <v>1867638.54</v>
      </c>
      <c r="G55" s="17">
        <v>17265.88</v>
      </c>
      <c r="H55" s="18">
        <v>3176956.91</v>
      </c>
    </row>
    <row r="56" spans="1:8" x14ac:dyDescent="0.35">
      <c r="A56" s="3" t="s">
        <v>55</v>
      </c>
      <c r="B56" s="17">
        <v>8755645.4000000004</v>
      </c>
      <c r="C56" s="17">
        <v>14286.47</v>
      </c>
      <c r="D56" s="17">
        <v>0</v>
      </c>
      <c r="E56" s="17">
        <v>0</v>
      </c>
      <c r="F56" s="17">
        <v>7684940.3499999996</v>
      </c>
      <c r="G56" s="17">
        <v>62316.76</v>
      </c>
      <c r="H56" s="18">
        <v>16517188.98</v>
      </c>
    </row>
    <row r="57" spans="1:8" x14ac:dyDescent="0.35">
      <c r="A57" s="3" t="s">
        <v>56</v>
      </c>
      <c r="B57" s="17">
        <v>3007474.39</v>
      </c>
      <c r="C57" s="17">
        <v>1292.28</v>
      </c>
      <c r="D57" s="17">
        <v>0</v>
      </c>
      <c r="E57" s="17">
        <v>0</v>
      </c>
      <c r="F57" s="17">
        <v>0</v>
      </c>
      <c r="G57" s="17">
        <v>0</v>
      </c>
      <c r="H57" s="18">
        <v>3008766.67</v>
      </c>
    </row>
    <row r="58" spans="1:8" x14ac:dyDescent="0.35">
      <c r="A58" s="3" t="s">
        <v>57</v>
      </c>
      <c r="B58" s="17">
        <v>514404.74</v>
      </c>
      <c r="C58" s="17">
        <v>2944.32</v>
      </c>
      <c r="D58" s="17">
        <v>0</v>
      </c>
      <c r="E58" s="17">
        <v>0</v>
      </c>
      <c r="F58" s="17">
        <v>0</v>
      </c>
      <c r="G58" s="17">
        <v>0</v>
      </c>
      <c r="H58" s="18">
        <v>517349.06</v>
      </c>
    </row>
    <row r="59" spans="1:8" x14ac:dyDescent="0.35">
      <c r="A59" s="3" t="s">
        <v>58</v>
      </c>
      <c r="B59" s="17">
        <v>68669.87</v>
      </c>
      <c r="C59" s="17">
        <v>0</v>
      </c>
      <c r="D59" s="17">
        <v>0</v>
      </c>
      <c r="E59" s="17">
        <v>0</v>
      </c>
      <c r="F59" s="17">
        <v>29457.26</v>
      </c>
      <c r="G59" s="17">
        <v>291.29000000000002</v>
      </c>
      <c r="H59" s="18">
        <v>98418.42</v>
      </c>
    </row>
    <row r="60" spans="1:8" x14ac:dyDescent="0.35">
      <c r="A60" s="3" t="s">
        <v>59</v>
      </c>
      <c r="B60" s="17">
        <v>5497642.5199999996</v>
      </c>
      <c r="C60" s="17">
        <v>15799.33</v>
      </c>
      <c r="D60" s="17">
        <v>0</v>
      </c>
      <c r="E60" s="17">
        <v>0</v>
      </c>
      <c r="F60" s="17">
        <v>0</v>
      </c>
      <c r="G60" s="17">
        <v>0</v>
      </c>
      <c r="H60" s="18">
        <v>5513441.8499999996</v>
      </c>
    </row>
    <row r="61" spans="1:8" x14ac:dyDescent="0.35">
      <c r="A61" s="3" t="s">
        <v>60</v>
      </c>
      <c r="B61" s="17">
        <v>2499.1</v>
      </c>
      <c r="C61" s="17">
        <v>0</v>
      </c>
      <c r="D61" s="17">
        <v>0</v>
      </c>
      <c r="E61" s="17">
        <v>0</v>
      </c>
      <c r="F61" s="17">
        <v>0</v>
      </c>
      <c r="G61" s="17">
        <v>0</v>
      </c>
      <c r="H61" s="18">
        <v>2499.1</v>
      </c>
    </row>
    <row r="62" spans="1:8" x14ac:dyDescent="0.35">
      <c r="A62" s="3" t="s">
        <v>61</v>
      </c>
      <c r="B62" s="17">
        <v>13188382.09</v>
      </c>
      <c r="C62" s="17">
        <v>9234.6299999999992</v>
      </c>
      <c r="D62" s="17">
        <v>964322.96</v>
      </c>
      <c r="E62" s="17">
        <v>0</v>
      </c>
      <c r="F62" s="17">
        <v>7781558.5999999996</v>
      </c>
      <c r="G62" s="17">
        <v>66653.33</v>
      </c>
      <c r="H62" s="18">
        <v>22010151.609999999</v>
      </c>
    </row>
    <row r="63" spans="1:8" x14ac:dyDescent="0.35">
      <c r="A63" s="3" t="s">
        <v>62</v>
      </c>
      <c r="B63" s="17">
        <v>115407.13</v>
      </c>
      <c r="C63" s="17">
        <v>1328.77</v>
      </c>
      <c r="D63" s="17">
        <v>218435.45</v>
      </c>
      <c r="E63" s="17">
        <v>0</v>
      </c>
      <c r="F63" s="17">
        <v>0</v>
      </c>
      <c r="G63" s="17">
        <v>0</v>
      </c>
      <c r="H63" s="18">
        <v>335171.34999999998</v>
      </c>
    </row>
    <row r="64" spans="1:8" x14ac:dyDescent="0.35">
      <c r="A64" s="3" t="s">
        <v>63</v>
      </c>
      <c r="B64" s="17">
        <v>2698706.16</v>
      </c>
      <c r="C64" s="17">
        <v>10379.379999999999</v>
      </c>
      <c r="D64" s="17">
        <v>0</v>
      </c>
      <c r="E64" s="17">
        <v>0</v>
      </c>
      <c r="F64" s="17">
        <v>0</v>
      </c>
      <c r="G64" s="17">
        <v>0</v>
      </c>
      <c r="H64" s="18">
        <v>2709085.54</v>
      </c>
    </row>
    <row r="65" spans="1:8" x14ac:dyDescent="0.35">
      <c r="A65" s="3" t="s">
        <v>64</v>
      </c>
      <c r="B65" s="17">
        <v>5743694.29</v>
      </c>
      <c r="C65" s="17">
        <v>53840.800000000003</v>
      </c>
      <c r="D65" s="17">
        <v>0</v>
      </c>
      <c r="E65" s="17">
        <v>0</v>
      </c>
      <c r="F65" s="17">
        <v>0</v>
      </c>
      <c r="G65" s="17">
        <v>0</v>
      </c>
      <c r="H65" s="18">
        <v>5797535.0899999999</v>
      </c>
    </row>
    <row r="66" spans="1:8" x14ac:dyDescent="0.35">
      <c r="A66" s="16" t="s">
        <v>194</v>
      </c>
      <c r="B66" s="42">
        <f t="shared" ref="B66:H66" si="0">SUM(B7:B65)</f>
        <v>567040683.50999999</v>
      </c>
      <c r="C66" s="42">
        <f t="shared" si="0"/>
        <v>1086546.3199999998</v>
      </c>
      <c r="D66" s="42">
        <f t="shared" si="0"/>
        <v>38281910.509999998</v>
      </c>
      <c r="E66" s="42">
        <f t="shared" si="0"/>
        <v>0</v>
      </c>
      <c r="F66" s="42">
        <f t="shared" si="0"/>
        <v>108798422.79000001</v>
      </c>
      <c r="G66" s="42">
        <f t="shared" si="0"/>
        <v>1060512.96</v>
      </c>
      <c r="H66" s="42">
        <f t="shared" si="0"/>
        <v>716268076.08999979</v>
      </c>
    </row>
    <row r="67" spans="1:8" x14ac:dyDescent="0.35">
      <c r="A67" s="46" t="s">
        <v>286</v>
      </c>
      <c r="B67" s="46"/>
      <c r="C67" s="46"/>
      <c r="D67" s="46"/>
      <c r="E67" s="46"/>
      <c r="F67" s="46"/>
      <c r="G67" s="46"/>
      <c r="H67" s="46"/>
    </row>
  </sheetData>
  <mergeCells count="6">
    <mergeCell ref="A67:H67"/>
    <mergeCell ref="A1:H1"/>
    <mergeCell ref="A2:H2"/>
    <mergeCell ref="A3:H3"/>
    <mergeCell ref="A4:H4"/>
    <mergeCell ref="A5:H5"/>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398B3-F3A2-49FE-B31F-5CE41EBEE498}">
  <sheetPr codeName="Sheet173"/>
  <dimension ref="A1:I8"/>
  <sheetViews>
    <sheetView workbookViewId="0">
      <selection activeCell="A4" sqref="A4"/>
    </sheetView>
  </sheetViews>
  <sheetFormatPr defaultRowHeight="15.5" x14ac:dyDescent="0.35"/>
  <cols>
    <col min="1" max="1" width="43.69140625" customWidth="1"/>
    <col min="2" max="2" width="22.69140625" style="2" customWidth="1"/>
    <col min="3" max="3" width="22.69140625" style="10" customWidth="1"/>
    <col min="4" max="4" width="22.69140625" style="2" customWidth="1"/>
    <col min="5" max="5" width="22.69140625" style="10" customWidth="1"/>
    <col min="6" max="6" width="22.69140625" style="2" customWidth="1"/>
    <col min="7" max="7" width="22.69140625" style="10" customWidth="1"/>
    <col min="8" max="8" width="22.69140625" style="2" customWidth="1"/>
    <col min="9" max="9" width="22.69140625" style="10" customWidth="1"/>
  </cols>
  <sheetData>
    <row r="1" spans="1:9" ht="36.5" customHeight="1" x14ac:dyDescent="0.35">
      <c r="A1" s="44" t="s">
        <v>289</v>
      </c>
      <c r="B1" s="44"/>
      <c r="C1" s="44"/>
      <c r="D1" s="44"/>
      <c r="E1" s="44"/>
      <c r="F1" s="44"/>
      <c r="G1" s="44"/>
      <c r="H1" s="44"/>
      <c r="I1" s="44"/>
    </row>
    <row r="2" spans="1:9" ht="20" x14ac:dyDescent="0.4">
      <c r="A2" s="45" t="s">
        <v>237</v>
      </c>
      <c r="B2" s="45"/>
      <c r="C2" s="45"/>
      <c r="D2" s="45"/>
      <c r="E2" s="45"/>
      <c r="F2" s="45"/>
      <c r="G2" s="45"/>
      <c r="H2" s="45"/>
      <c r="I2" s="45"/>
    </row>
    <row r="3" spans="1:9" s="1" customFormat="1" ht="50.15" customHeight="1" x14ac:dyDescent="0.35">
      <c r="A3" s="9" t="s">
        <v>66</v>
      </c>
      <c r="B3" s="13" t="s">
        <v>67</v>
      </c>
      <c r="C3" s="11" t="s">
        <v>68</v>
      </c>
      <c r="D3" s="13" t="s">
        <v>69</v>
      </c>
      <c r="E3" s="11" t="s">
        <v>70</v>
      </c>
      <c r="F3" s="13" t="s">
        <v>71</v>
      </c>
      <c r="G3" s="11" t="s">
        <v>72</v>
      </c>
      <c r="H3" s="13" t="s">
        <v>73</v>
      </c>
      <c r="I3" s="12" t="s">
        <v>74</v>
      </c>
    </row>
    <row r="4" spans="1:9" x14ac:dyDescent="0.35">
      <c r="A4" s="3" t="s">
        <v>79</v>
      </c>
      <c r="B4" s="20">
        <v>9071971</v>
      </c>
      <c r="C4" s="22">
        <v>0.63</v>
      </c>
      <c r="D4" s="20">
        <v>6127342</v>
      </c>
      <c r="E4" s="22">
        <v>0.98599999999999999</v>
      </c>
      <c r="F4" s="20">
        <v>16389148</v>
      </c>
      <c r="G4" s="22">
        <v>0.92900000000000005</v>
      </c>
      <c r="H4" s="20">
        <v>31588461</v>
      </c>
      <c r="I4" s="23">
        <v>0.82599999999999996</v>
      </c>
    </row>
    <row r="5" spans="1:9" x14ac:dyDescent="0.35">
      <c r="A5" s="3" t="s">
        <v>80</v>
      </c>
      <c r="B5" s="20">
        <v>1285795</v>
      </c>
      <c r="C5" s="22">
        <v>8.8999999999999996E-2</v>
      </c>
      <c r="D5" s="20">
        <v>3892</v>
      </c>
      <c r="E5" s="22">
        <v>1E-3</v>
      </c>
      <c r="F5" s="20">
        <v>0</v>
      </c>
      <c r="G5" s="22">
        <v>0</v>
      </c>
      <c r="H5" s="20">
        <v>1289687</v>
      </c>
      <c r="I5" s="23">
        <v>3.4000000000000002E-2</v>
      </c>
    </row>
    <row r="6" spans="1:9" x14ac:dyDescent="0.35">
      <c r="A6" s="3" t="s">
        <v>81</v>
      </c>
      <c r="B6" s="20">
        <v>4035505</v>
      </c>
      <c r="C6" s="22">
        <v>0.28000000000000003</v>
      </c>
      <c r="D6" s="20">
        <v>82134</v>
      </c>
      <c r="E6" s="22">
        <v>1.2999999999999999E-2</v>
      </c>
      <c r="F6" s="20">
        <v>1251410</v>
      </c>
      <c r="G6" s="22">
        <v>7.0999999999999994E-2</v>
      </c>
      <c r="H6" s="20">
        <v>5369049</v>
      </c>
      <c r="I6" s="23">
        <v>0.14000000000000001</v>
      </c>
    </row>
    <row r="7" spans="1:9" x14ac:dyDescent="0.35">
      <c r="A7" s="8" t="s">
        <v>82</v>
      </c>
      <c r="B7" s="27">
        <v>14393271</v>
      </c>
      <c r="C7" s="26">
        <f xml:space="preserve"> SUM(C4:C6)</f>
        <v>0.999</v>
      </c>
      <c r="D7" s="27">
        <v>6213368</v>
      </c>
      <c r="E7" s="26">
        <f xml:space="preserve"> SUM(E4:E6)</f>
        <v>1</v>
      </c>
      <c r="F7" s="27">
        <v>17640558</v>
      </c>
      <c r="G7" s="26">
        <f xml:space="preserve"> SUM(G4:G6)</f>
        <v>1</v>
      </c>
      <c r="H7" s="27">
        <v>38247197</v>
      </c>
      <c r="I7" s="26">
        <f xml:space="preserve"> SUM(I4:I6)</f>
        <v>1</v>
      </c>
    </row>
    <row r="8" spans="1:9" x14ac:dyDescent="0.35">
      <c r="A8" s="46" t="s">
        <v>265</v>
      </c>
      <c r="B8" s="46"/>
      <c r="C8" s="46"/>
      <c r="D8" s="46"/>
      <c r="E8" s="46"/>
      <c r="F8" s="46"/>
      <c r="G8" s="46"/>
      <c r="H8" s="46"/>
      <c r="I8" s="46"/>
    </row>
  </sheetData>
  <mergeCells count="3">
    <mergeCell ref="A1:I1"/>
    <mergeCell ref="A2:I2"/>
    <mergeCell ref="A8:I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024E3-6B0F-4D7E-A7C7-E84512C1B2AA}">
  <sheetPr codeName="Sheet174"/>
  <dimension ref="A1:I8"/>
  <sheetViews>
    <sheetView workbookViewId="0">
      <selection activeCell="A4" sqref="A4"/>
    </sheetView>
  </sheetViews>
  <sheetFormatPr defaultRowHeight="15.5" x14ac:dyDescent="0.35"/>
  <cols>
    <col min="1" max="1" width="43.69140625" customWidth="1"/>
    <col min="2" max="2" width="22.69140625" style="2" customWidth="1"/>
    <col min="3" max="3" width="22.69140625" style="10" customWidth="1"/>
    <col min="4" max="4" width="22.69140625" style="2" customWidth="1"/>
    <col min="5" max="5" width="22.69140625" style="10" customWidth="1"/>
    <col min="6" max="6" width="22.69140625" style="2" customWidth="1"/>
    <col min="7" max="7" width="22.69140625" style="10" customWidth="1"/>
    <col min="8" max="8" width="22.69140625" style="2" customWidth="1"/>
    <col min="9" max="9" width="22.69140625" style="10" customWidth="1"/>
  </cols>
  <sheetData>
    <row r="1" spans="1:9" ht="33.5" customHeight="1" x14ac:dyDescent="0.35">
      <c r="A1" s="44" t="s">
        <v>290</v>
      </c>
      <c r="B1" s="44"/>
      <c r="C1" s="44"/>
      <c r="D1" s="44"/>
      <c r="E1" s="44"/>
      <c r="F1" s="44"/>
      <c r="G1" s="44"/>
      <c r="H1" s="44"/>
      <c r="I1" s="44"/>
    </row>
    <row r="2" spans="1:9" ht="20" x14ac:dyDescent="0.4">
      <c r="A2" s="45" t="s">
        <v>238</v>
      </c>
      <c r="B2" s="45"/>
      <c r="C2" s="45"/>
      <c r="D2" s="45"/>
      <c r="E2" s="45"/>
      <c r="F2" s="45"/>
      <c r="G2" s="45"/>
      <c r="H2" s="45"/>
      <c r="I2" s="45"/>
    </row>
    <row r="3" spans="1:9" s="1" customFormat="1" ht="50.15" customHeight="1" x14ac:dyDescent="0.35">
      <c r="A3" s="9" t="s">
        <v>66</v>
      </c>
      <c r="B3" s="13" t="s">
        <v>67</v>
      </c>
      <c r="C3" s="11" t="s">
        <v>68</v>
      </c>
      <c r="D3" s="13" t="s">
        <v>69</v>
      </c>
      <c r="E3" s="11" t="s">
        <v>70</v>
      </c>
      <c r="F3" s="13" t="s">
        <v>71</v>
      </c>
      <c r="G3" s="11" t="s">
        <v>72</v>
      </c>
      <c r="H3" s="13" t="s">
        <v>73</v>
      </c>
      <c r="I3" s="12" t="s">
        <v>74</v>
      </c>
    </row>
    <row r="4" spans="1:9" x14ac:dyDescent="0.35">
      <c r="A4" s="3" t="s">
        <v>83</v>
      </c>
      <c r="B4" s="20">
        <v>117250890</v>
      </c>
      <c r="C4" s="22">
        <v>0.998</v>
      </c>
      <c r="D4" s="20">
        <v>30756</v>
      </c>
      <c r="E4" s="22">
        <v>0.998</v>
      </c>
      <c r="F4" s="20">
        <v>8633420</v>
      </c>
      <c r="G4" s="22">
        <v>0.94499999999999995</v>
      </c>
      <c r="H4" s="20">
        <v>125915066</v>
      </c>
      <c r="I4" s="23">
        <v>0.99399999999999999</v>
      </c>
    </row>
    <row r="5" spans="1:9" x14ac:dyDescent="0.35">
      <c r="A5" s="3" t="s">
        <v>84</v>
      </c>
      <c r="B5" s="20">
        <v>89311</v>
      </c>
      <c r="C5" s="22">
        <v>1E-3</v>
      </c>
      <c r="D5" s="20">
        <v>0</v>
      </c>
      <c r="E5" s="22">
        <v>0</v>
      </c>
      <c r="F5" s="20">
        <v>0</v>
      </c>
      <c r="G5" s="22">
        <v>0</v>
      </c>
      <c r="H5" s="20">
        <v>89311</v>
      </c>
      <c r="I5" s="23">
        <v>1E-3</v>
      </c>
    </row>
    <row r="6" spans="1:9" x14ac:dyDescent="0.35">
      <c r="A6" s="3" t="s">
        <v>85</v>
      </c>
      <c r="B6" s="20">
        <v>169964</v>
      </c>
      <c r="C6" s="22">
        <v>1E-3</v>
      </c>
      <c r="D6" s="20">
        <v>64</v>
      </c>
      <c r="E6" s="22">
        <v>2E-3</v>
      </c>
      <c r="F6" s="20">
        <v>505650</v>
      </c>
      <c r="G6" s="22">
        <v>5.5E-2</v>
      </c>
      <c r="H6" s="20">
        <v>675678</v>
      </c>
      <c r="I6" s="23">
        <v>5.0000000000000001E-3</v>
      </c>
    </row>
    <row r="7" spans="1:9" x14ac:dyDescent="0.35">
      <c r="A7" s="8" t="s">
        <v>86</v>
      </c>
      <c r="B7" s="27">
        <v>117510165</v>
      </c>
      <c r="C7" s="26">
        <f xml:space="preserve"> SUM(C4:C6)</f>
        <v>1</v>
      </c>
      <c r="D7" s="27">
        <v>30820</v>
      </c>
      <c r="E7" s="26">
        <f xml:space="preserve"> SUM(E4:E6)</f>
        <v>1</v>
      </c>
      <c r="F7" s="27">
        <v>9139070</v>
      </c>
      <c r="G7" s="26">
        <f xml:space="preserve"> SUM(G4:G6)</f>
        <v>1</v>
      </c>
      <c r="H7" s="27">
        <v>126680055</v>
      </c>
      <c r="I7" s="26">
        <f xml:space="preserve"> SUM(I4:I6)</f>
        <v>1</v>
      </c>
    </row>
    <row r="8" spans="1:9" x14ac:dyDescent="0.35">
      <c r="A8" s="46" t="s">
        <v>266</v>
      </c>
      <c r="B8" s="46"/>
      <c r="C8" s="46"/>
      <c r="D8" s="46"/>
      <c r="E8" s="46"/>
      <c r="F8" s="46"/>
      <c r="G8" s="46"/>
      <c r="H8" s="46"/>
      <c r="I8" s="46"/>
    </row>
  </sheetData>
  <mergeCells count="3">
    <mergeCell ref="A1:I1"/>
    <mergeCell ref="A2:I2"/>
    <mergeCell ref="A8:I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2C9AB-B4B3-437C-85AE-C377CD0ED170}">
  <sheetPr codeName="Sheet175"/>
  <dimension ref="A1:I8"/>
  <sheetViews>
    <sheetView workbookViewId="0">
      <selection activeCell="A3" sqref="A3"/>
    </sheetView>
  </sheetViews>
  <sheetFormatPr defaultRowHeight="15.5" x14ac:dyDescent="0.35"/>
  <cols>
    <col min="1" max="1" width="43.69140625" customWidth="1"/>
    <col min="2" max="2" width="22.69140625" style="2" customWidth="1"/>
    <col min="3" max="3" width="22.69140625" style="10" customWidth="1"/>
    <col min="4" max="4" width="22.69140625" style="2" customWidth="1"/>
    <col min="5" max="5" width="22.69140625" style="10" customWidth="1"/>
    <col min="6" max="6" width="22.69140625" style="2" customWidth="1"/>
    <col min="7" max="7" width="22.69140625" style="10" customWidth="1"/>
    <col min="8" max="8" width="22.69140625" style="2" customWidth="1"/>
    <col min="9" max="9" width="22.69140625" style="10" customWidth="1"/>
  </cols>
  <sheetData>
    <row r="1" spans="1:9" ht="36.5" customHeight="1" x14ac:dyDescent="0.35">
      <c r="A1" s="44" t="s">
        <v>296</v>
      </c>
      <c r="B1" s="44"/>
      <c r="C1" s="44"/>
      <c r="D1" s="44"/>
      <c r="E1" s="44"/>
      <c r="F1" s="44"/>
      <c r="G1" s="44"/>
      <c r="H1" s="44"/>
      <c r="I1" s="44"/>
    </row>
    <row r="2" spans="1:9" ht="20" x14ac:dyDescent="0.4">
      <c r="A2" s="45" t="s">
        <v>240</v>
      </c>
      <c r="B2" s="45"/>
      <c r="C2" s="45"/>
      <c r="D2" s="45"/>
      <c r="E2" s="45"/>
      <c r="F2" s="45"/>
      <c r="G2" s="45"/>
      <c r="H2" s="45"/>
      <c r="I2" s="45"/>
    </row>
    <row r="3" spans="1:9" s="1" customFormat="1" ht="50.15" customHeight="1" x14ac:dyDescent="0.35">
      <c r="A3" s="9" t="s">
        <v>66</v>
      </c>
      <c r="B3" s="13" t="s">
        <v>67</v>
      </c>
      <c r="C3" s="11" t="s">
        <v>68</v>
      </c>
      <c r="D3" s="13" t="s">
        <v>69</v>
      </c>
      <c r="E3" s="11" t="s">
        <v>70</v>
      </c>
      <c r="F3" s="13" t="s">
        <v>71</v>
      </c>
      <c r="G3" s="11" t="s">
        <v>72</v>
      </c>
      <c r="H3" s="13" t="s">
        <v>73</v>
      </c>
      <c r="I3" s="12" t="s">
        <v>74</v>
      </c>
    </row>
    <row r="4" spans="1:9" x14ac:dyDescent="0.35">
      <c r="A4" s="3" t="s">
        <v>87</v>
      </c>
      <c r="B4" s="20">
        <v>68180824</v>
      </c>
      <c r="C4" s="22">
        <v>0.92600000000000005</v>
      </c>
      <c r="D4" s="20">
        <v>4587527</v>
      </c>
      <c r="E4" s="22">
        <v>0.996</v>
      </c>
      <c r="F4" s="20">
        <v>18354540</v>
      </c>
      <c r="G4" s="22">
        <v>0.93100000000000005</v>
      </c>
      <c r="H4" s="20">
        <v>91122891</v>
      </c>
      <c r="I4" s="23">
        <v>0.93100000000000005</v>
      </c>
    </row>
    <row r="5" spans="1:9" x14ac:dyDescent="0.35">
      <c r="A5" s="3" t="s">
        <v>88</v>
      </c>
      <c r="B5" s="20">
        <v>1263887</v>
      </c>
      <c r="C5" s="22">
        <v>1.7000000000000001E-2</v>
      </c>
      <c r="D5" s="20">
        <v>3426</v>
      </c>
      <c r="E5" s="22">
        <v>1E-3</v>
      </c>
      <c r="F5" s="20">
        <v>0</v>
      </c>
      <c r="G5" s="22">
        <v>0</v>
      </c>
      <c r="H5" s="20">
        <v>1267313</v>
      </c>
      <c r="I5" s="23">
        <v>1.2999999999999999E-2</v>
      </c>
    </row>
    <row r="6" spans="1:9" x14ac:dyDescent="0.35">
      <c r="A6" s="3" t="s">
        <v>89</v>
      </c>
      <c r="B6" s="20">
        <v>4167862</v>
      </c>
      <c r="C6" s="22">
        <v>5.7000000000000002E-2</v>
      </c>
      <c r="D6" s="20">
        <v>16954</v>
      </c>
      <c r="E6" s="22">
        <v>4.0000000000000001E-3</v>
      </c>
      <c r="F6" s="20">
        <v>1358841</v>
      </c>
      <c r="G6" s="22">
        <v>6.9000000000000006E-2</v>
      </c>
      <c r="H6" s="20">
        <v>5543657</v>
      </c>
      <c r="I6" s="23">
        <v>5.7000000000000002E-2</v>
      </c>
    </row>
    <row r="7" spans="1:9" x14ac:dyDescent="0.35">
      <c r="A7" s="8" t="s">
        <v>90</v>
      </c>
      <c r="B7" s="27">
        <v>73612573</v>
      </c>
      <c r="C7" s="26">
        <f xml:space="preserve"> SUM(C4:C6)</f>
        <v>1</v>
      </c>
      <c r="D7" s="27">
        <v>4607907</v>
      </c>
      <c r="E7" s="26">
        <f xml:space="preserve"> SUM(E4:E6)</f>
        <v>1.0009999999999999</v>
      </c>
      <c r="F7" s="27">
        <v>19713381</v>
      </c>
      <c r="G7" s="26">
        <f xml:space="preserve"> SUM(G4:G6)</f>
        <v>1</v>
      </c>
      <c r="H7" s="27">
        <v>97933861</v>
      </c>
      <c r="I7" s="26">
        <f xml:space="preserve"> SUM(I4:I6)</f>
        <v>1.0010000000000001</v>
      </c>
    </row>
    <row r="8" spans="1:9" x14ac:dyDescent="0.35">
      <c r="A8" s="46" t="s">
        <v>267</v>
      </c>
      <c r="B8" s="46"/>
      <c r="C8" s="46"/>
      <c r="D8" s="46"/>
      <c r="E8" s="46"/>
      <c r="F8" s="46"/>
      <c r="G8" s="46"/>
      <c r="H8" s="46"/>
      <c r="I8" s="46"/>
    </row>
  </sheetData>
  <mergeCells count="3">
    <mergeCell ref="A1:I1"/>
    <mergeCell ref="A2:I2"/>
    <mergeCell ref="A8:I8"/>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DC419-6F73-44E1-8A4B-3106B6F05EC8}">
  <sheetPr codeName="Sheet176"/>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3.5" customHeight="1" x14ac:dyDescent="0.35">
      <c r="A1" s="44" t="s">
        <v>301</v>
      </c>
      <c r="B1" s="44"/>
      <c r="C1" s="44"/>
      <c r="D1" s="44"/>
      <c r="E1" s="44"/>
      <c r="F1" s="44"/>
      <c r="G1" s="44"/>
      <c r="H1" s="44"/>
    </row>
    <row r="2" spans="1:8" ht="20" x14ac:dyDescent="0.4">
      <c r="A2" s="47" t="s">
        <v>241</v>
      </c>
      <c r="B2" s="47"/>
      <c r="C2" s="47"/>
      <c r="D2" s="47"/>
      <c r="E2" s="47"/>
      <c r="F2" s="47"/>
      <c r="G2" s="47"/>
      <c r="H2" s="47"/>
    </row>
    <row r="3" spans="1:8" s="1" customFormat="1" ht="62.5" customHeight="1" x14ac:dyDescent="0.35">
      <c r="A3" s="9" t="s">
        <v>0</v>
      </c>
      <c r="B3" s="13" t="s">
        <v>91</v>
      </c>
      <c r="C3" s="15" t="s">
        <v>92</v>
      </c>
      <c r="D3" s="13" t="s">
        <v>93</v>
      </c>
      <c r="E3" s="15" t="s">
        <v>94</v>
      </c>
      <c r="F3" s="13" t="s">
        <v>95</v>
      </c>
      <c r="G3" s="15" t="s">
        <v>96</v>
      </c>
      <c r="H3" s="19" t="s">
        <v>97</v>
      </c>
    </row>
    <row r="4" spans="1:8" x14ac:dyDescent="0.35">
      <c r="A4" s="3" t="s">
        <v>6</v>
      </c>
      <c r="B4" s="29">
        <v>234003</v>
      </c>
      <c r="C4" s="30">
        <v>0.64900000000000002</v>
      </c>
      <c r="D4" s="29">
        <v>23027</v>
      </c>
      <c r="E4" s="30">
        <v>6.4000000000000001E-2</v>
      </c>
      <c r="F4" s="29">
        <v>103534</v>
      </c>
      <c r="G4" s="30">
        <v>0.28699999999999998</v>
      </c>
      <c r="H4" s="31">
        <v>360564</v>
      </c>
    </row>
    <row r="5" spans="1:8" x14ac:dyDescent="0.35">
      <c r="A5" s="3" t="s">
        <v>7</v>
      </c>
      <c r="B5" s="29">
        <v>0</v>
      </c>
      <c r="C5" s="30">
        <v>0</v>
      </c>
      <c r="D5" s="29">
        <v>0</v>
      </c>
      <c r="E5" s="30">
        <v>0</v>
      </c>
      <c r="F5" s="29">
        <v>0</v>
      </c>
      <c r="G5" s="30">
        <v>0</v>
      </c>
      <c r="H5" s="31">
        <v>0</v>
      </c>
    </row>
    <row r="6" spans="1:8" x14ac:dyDescent="0.35">
      <c r="A6" s="3" t="s">
        <v>8</v>
      </c>
      <c r="B6" s="29">
        <v>18656</v>
      </c>
      <c r="C6" s="30">
        <v>1</v>
      </c>
      <c r="D6" s="29">
        <v>0</v>
      </c>
      <c r="E6" s="30">
        <v>0</v>
      </c>
      <c r="F6" s="29">
        <v>0</v>
      </c>
      <c r="G6" s="30">
        <v>0</v>
      </c>
      <c r="H6" s="31">
        <v>18656</v>
      </c>
    </row>
    <row r="7" spans="1:8" x14ac:dyDescent="0.35">
      <c r="A7" s="3" t="s">
        <v>9</v>
      </c>
      <c r="B7" s="29">
        <v>37146</v>
      </c>
      <c r="C7" s="30">
        <v>0.45</v>
      </c>
      <c r="D7" s="29">
        <v>10618</v>
      </c>
      <c r="E7" s="30">
        <v>0.129</v>
      </c>
      <c r="F7" s="29">
        <v>34758</v>
      </c>
      <c r="G7" s="30">
        <v>0.42099999999999999</v>
      </c>
      <c r="H7" s="31">
        <v>82522</v>
      </c>
    </row>
    <row r="8" spans="1:8" x14ac:dyDescent="0.35">
      <c r="A8" s="3" t="s">
        <v>10</v>
      </c>
      <c r="B8" s="29">
        <v>12003</v>
      </c>
      <c r="C8" s="30">
        <v>0.94499999999999995</v>
      </c>
      <c r="D8" s="29">
        <v>395</v>
      </c>
      <c r="E8" s="30">
        <v>3.1E-2</v>
      </c>
      <c r="F8" s="29">
        <v>301</v>
      </c>
      <c r="G8" s="30">
        <v>2.4E-2</v>
      </c>
      <c r="H8" s="31">
        <v>12699</v>
      </c>
    </row>
    <row r="9" spans="1:8" x14ac:dyDescent="0.35">
      <c r="A9" s="3" t="s">
        <v>11</v>
      </c>
      <c r="B9" s="29">
        <v>16635</v>
      </c>
      <c r="C9" s="30">
        <v>0.56000000000000005</v>
      </c>
      <c r="D9" s="29">
        <v>4615</v>
      </c>
      <c r="E9" s="30">
        <v>0.155</v>
      </c>
      <c r="F9" s="29">
        <v>8460</v>
      </c>
      <c r="G9" s="30">
        <v>0.28499999999999998</v>
      </c>
      <c r="H9" s="31">
        <v>29710</v>
      </c>
    </row>
    <row r="10" spans="1:8" x14ac:dyDescent="0.35">
      <c r="A10" s="3" t="s">
        <v>12</v>
      </c>
      <c r="B10" s="29">
        <v>138812</v>
      </c>
      <c r="C10" s="30">
        <v>0.92900000000000005</v>
      </c>
      <c r="D10" s="29">
        <v>5265</v>
      </c>
      <c r="E10" s="30">
        <v>3.5000000000000003E-2</v>
      </c>
      <c r="F10" s="29">
        <v>5359</v>
      </c>
      <c r="G10" s="30">
        <v>3.5999999999999997E-2</v>
      </c>
      <c r="H10" s="31">
        <v>149436</v>
      </c>
    </row>
    <row r="11" spans="1:8" x14ac:dyDescent="0.35">
      <c r="A11" s="3" t="s">
        <v>13</v>
      </c>
      <c r="B11" s="29">
        <v>8826</v>
      </c>
      <c r="C11" s="30">
        <v>0.98799999999999999</v>
      </c>
      <c r="D11" s="29">
        <v>36</v>
      </c>
      <c r="E11" s="30">
        <v>4.0000000000000001E-3</v>
      </c>
      <c r="F11" s="29">
        <v>70</v>
      </c>
      <c r="G11" s="30">
        <v>8.0000000000000002E-3</v>
      </c>
      <c r="H11" s="31">
        <v>8932</v>
      </c>
    </row>
    <row r="12" spans="1:8" x14ac:dyDescent="0.35">
      <c r="A12" s="3" t="s">
        <v>14</v>
      </c>
      <c r="B12" s="29">
        <v>39272</v>
      </c>
      <c r="C12" s="30">
        <v>0.63600000000000001</v>
      </c>
      <c r="D12" s="29">
        <v>7362</v>
      </c>
      <c r="E12" s="30">
        <v>0.11899999999999999</v>
      </c>
      <c r="F12" s="29">
        <v>15124</v>
      </c>
      <c r="G12" s="30">
        <v>0.245</v>
      </c>
      <c r="H12" s="31">
        <v>61758</v>
      </c>
    </row>
    <row r="13" spans="1:8" x14ac:dyDescent="0.35">
      <c r="A13" s="3" t="s">
        <v>15</v>
      </c>
      <c r="B13" s="29">
        <v>525058</v>
      </c>
      <c r="C13" s="30">
        <v>0.64500000000000002</v>
      </c>
      <c r="D13" s="29">
        <v>68337</v>
      </c>
      <c r="E13" s="30">
        <v>8.4000000000000005E-2</v>
      </c>
      <c r="F13" s="29">
        <v>220686</v>
      </c>
      <c r="G13" s="30">
        <v>0.27100000000000002</v>
      </c>
      <c r="H13" s="31">
        <v>814081</v>
      </c>
    </row>
    <row r="14" spans="1:8" x14ac:dyDescent="0.35">
      <c r="A14" s="3" t="s">
        <v>16</v>
      </c>
      <c r="B14" s="29">
        <v>16530</v>
      </c>
      <c r="C14" s="30">
        <v>0.97199999999999998</v>
      </c>
      <c r="D14" s="29">
        <v>298</v>
      </c>
      <c r="E14" s="30">
        <v>1.7999999999999999E-2</v>
      </c>
      <c r="F14" s="29">
        <v>177</v>
      </c>
      <c r="G14" s="30">
        <v>0.01</v>
      </c>
      <c r="H14" s="31">
        <v>17005</v>
      </c>
    </row>
    <row r="15" spans="1:8" x14ac:dyDescent="0.35">
      <c r="A15" s="3" t="s">
        <v>17</v>
      </c>
      <c r="B15" s="29">
        <v>23299</v>
      </c>
      <c r="C15" s="30">
        <v>0.64</v>
      </c>
      <c r="D15" s="29">
        <v>3995</v>
      </c>
      <c r="E15" s="30">
        <v>0.11</v>
      </c>
      <c r="F15" s="29">
        <v>9099</v>
      </c>
      <c r="G15" s="30">
        <v>0.25</v>
      </c>
      <c r="H15" s="31">
        <v>36393</v>
      </c>
    </row>
    <row r="16" spans="1:8" x14ac:dyDescent="0.35">
      <c r="A16" s="3" t="s">
        <v>18</v>
      </c>
      <c r="B16" s="29">
        <v>51508</v>
      </c>
      <c r="C16" s="30">
        <v>0.69899999999999995</v>
      </c>
      <c r="D16" s="29">
        <v>12629</v>
      </c>
      <c r="E16" s="30">
        <v>0.17100000000000001</v>
      </c>
      <c r="F16" s="29">
        <v>9593</v>
      </c>
      <c r="G16" s="30">
        <v>0.13</v>
      </c>
      <c r="H16" s="31">
        <v>73730</v>
      </c>
    </row>
    <row r="17" spans="1:8" x14ac:dyDescent="0.35">
      <c r="A17" s="3" t="s">
        <v>19</v>
      </c>
      <c r="B17" s="29">
        <v>13456</v>
      </c>
      <c r="C17" s="30">
        <v>1</v>
      </c>
      <c r="D17" s="29">
        <v>0</v>
      </c>
      <c r="E17" s="30">
        <v>0</v>
      </c>
      <c r="F17" s="29">
        <v>0</v>
      </c>
      <c r="G17" s="30">
        <v>0</v>
      </c>
      <c r="H17" s="31">
        <v>13456</v>
      </c>
    </row>
    <row r="18" spans="1:8" x14ac:dyDescent="0.35">
      <c r="A18" s="3" t="s">
        <v>20</v>
      </c>
      <c r="B18" s="29">
        <v>264134</v>
      </c>
      <c r="C18" s="30">
        <v>0.68500000000000005</v>
      </c>
      <c r="D18" s="29">
        <v>25216</v>
      </c>
      <c r="E18" s="30">
        <v>6.5000000000000002E-2</v>
      </c>
      <c r="F18" s="29">
        <v>96123</v>
      </c>
      <c r="G18" s="30">
        <v>0.249</v>
      </c>
      <c r="H18" s="31">
        <v>385473</v>
      </c>
    </row>
    <row r="19" spans="1:8" x14ac:dyDescent="0.35">
      <c r="A19" s="3" t="s">
        <v>21</v>
      </c>
      <c r="B19" s="29">
        <v>42119</v>
      </c>
      <c r="C19" s="30">
        <v>0.82199999999999995</v>
      </c>
      <c r="D19" s="29">
        <v>3857</v>
      </c>
      <c r="E19" s="30">
        <v>7.4999999999999997E-2</v>
      </c>
      <c r="F19" s="29">
        <v>5246</v>
      </c>
      <c r="G19" s="30">
        <v>0.10199999999999999</v>
      </c>
      <c r="H19" s="31">
        <v>51222</v>
      </c>
    </row>
    <row r="20" spans="1:8" x14ac:dyDescent="0.35">
      <c r="A20" s="3" t="s">
        <v>22</v>
      </c>
      <c r="B20" s="29">
        <v>11155</v>
      </c>
      <c r="C20" s="30">
        <v>0.67900000000000005</v>
      </c>
      <c r="D20" s="29">
        <v>2847</v>
      </c>
      <c r="E20" s="30">
        <v>0.17299999999999999</v>
      </c>
      <c r="F20" s="29">
        <v>2429</v>
      </c>
      <c r="G20" s="30">
        <v>0.14799999999999999</v>
      </c>
      <c r="H20" s="31">
        <v>16431</v>
      </c>
    </row>
    <row r="21" spans="1:8" x14ac:dyDescent="0.35">
      <c r="A21" s="3" t="s">
        <v>23</v>
      </c>
      <c r="B21" s="29">
        <v>1412</v>
      </c>
      <c r="C21" s="30">
        <v>0.22500000000000001</v>
      </c>
      <c r="D21" s="29">
        <v>932</v>
      </c>
      <c r="E21" s="30">
        <v>0.14799999999999999</v>
      </c>
      <c r="F21" s="29">
        <v>3935</v>
      </c>
      <c r="G21" s="30">
        <v>0.627</v>
      </c>
      <c r="H21" s="31">
        <v>6279</v>
      </c>
    </row>
    <row r="22" spans="1:8" x14ac:dyDescent="0.35">
      <c r="A22" s="3" t="s">
        <v>24</v>
      </c>
      <c r="B22" s="29">
        <v>1778123</v>
      </c>
      <c r="C22" s="30">
        <v>0.72799999999999998</v>
      </c>
      <c r="D22" s="29">
        <v>219801</v>
      </c>
      <c r="E22" s="30">
        <v>0.09</v>
      </c>
      <c r="F22" s="29">
        <v>446220</v>
      </c>
      <c r="G22" s="30">
        <v>0.183</v>
      </c>
      <c r="H22" s="31">
        <v>2444144</v>
      </c>
    </row>
    <row r="23" spans="1:8" x14ac:dyDescent="0.35">
      <c r="A23" s="3" t="s">
        <v>25</v>
      </c>
      <c r="B23" s="29">
        <v>37282</v>
      </c>
      <c r="C23" s="30">
        <v>0.95199999999999996</v>
      </c>
      <c r="D23" s="29">
        <v>433</v>
      </c>
      <c r="E23" s="30">
        <v>1.0999999999999999E-2</v>
      </c>
      <c r="F23" s="29">
        <v>1464</v>
      </c>
      <c r="G23" s="30">
        <v>3.6999999999999998E-2</v>
      </c>
      <c r="H23" s="31">
        <v>39179</v>
      </c>
    </row>
    <row r="24" spans="1:8" x14ac:dyDescent="0.35">
      <c r="A24" s="3" t="s">
        <v>26</v>
      </c>
      <c r="B24" s="29">
        <v>49705</v>
      </c>
      <c r="C24" s="30">
        <v>0.67600000000000005</v>
      </c>
      <c r="D24" s="29">
        <v>14376</v>
      </c>
      <c r="E24" s="30">
        <v>0.19500000000000001</v>
      </c>
      <c r="F24" s="29">
        <v>9498</v>
      </c>
      <c r="G24" s="30">
        <v>0.129</v>
      </c>
      <c r="H24" s="31">
        <v>73579</v>
      </c>
    </row>
    <row r="25" spans="1:8" x14ac:dyDescent="0.35">
      <c r="A25" s="3" t="s">
        <v>27</v>
      </c>
      <c r="B25" s="29">
        <v>0</v>
      </c>
      <c r="C25" s="30">
        <v>0</v>
      </c>
      <c r="D25" s="29">
        <v>0</v>
      </c>
      <c r="E25" s="30">
        <v>0</v>
      </c>
      <c r="F25" s="29">
        <v>0</v>
      </c>
      <c r="G25" s="30">
        <v>0</v>
      </c>
      <c r="H25" s="31">
        <v>0</v>
      </c>
    </row>
    <row r="26" spans="1:8" x14ac:dyDescent="0.35">
      <c r="A26" s="3" t="s">
        <v>28</v>
      </c>
      <c r="B26" s="29">
        <v>41913</v>
      </c>
      <c r="C26" s="30">
        <v>0.91600000000000004</v>
      </c>
      <c r="D26" s="29">
        <v>1014</v>
      </c>
      <c r="E26" s="30">
        <v>2.1999999999999999E-2</v>
      </c>
      <c r="F26" s="29">
        <v>2830</v>
      </c>
      <c r="G26" s="30">
        <v>6.2E-2</v>
      </c>
      <c r="H26" s="31">
        <v>45757</v>
      </c>
    </row>
    <row r="27" spans="1:8" x14ac:dyDescent="0.35">
      <c r="A27" s="3" t="s">
        <v>29</v>
      </c>
      <c r="B27" s="29">
        <v>75950</v>
      </c>
      <c r="C27" s="30">
        <v>0.68</v>
      </c>
      <c r="D27" s="29">
        <v>7909</v>
      </c>
      <c r="E27" s="30">
        <v>7.0999999999999994E-2</v>
      </c>
      <c r="F27" s="29">
        <v>27792</v>
      </c>
      <c r="G27" s="30">
        <v>0.249</v>
      </c>
      <c r="H27" s="31">
        <v>111651</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82375</v>
      </c>
      <c r="C30" s="30">
        <v>0.64100000000000001</v>
      </c>
      <c r="D30" s="29">
        <v>11103</v>
      </c>
      <c r="E30" s="30">
        <v>8.5999999999999993E-2</v>
      </c>
      <c r="F30" s="29">
        <v>35121</v>
      </c>
      <c r="G30" s="30">
        <v>0.27300000000000002</v>
      </c>
      <c r="H30" s="31">
        <v>128599</v>
      </c>
    </row>
    <row r="31" spans="1:8" x14ac:dyDescent="0.35">
      <c r="A31" s="3" t="s">
        <v>33</v>
      </c>
      <c r="B31" s="29">
        <v>27488</v>
      </c>
      <c r="C31" s="30">
        <v>0.72199999999999998</v>
      </c>
      <c r="D31" s="29">
        <v>3935</v>
      </c>
      <c r="E31" s="30">
        <v>0.10299999999999999</v>
      </c>
      <c r="F31" s="29">
        <v>6661</v>
      </c>
      <c r="G31" s="30">
        <v>0.17499999999999999</v>
      </c>
      <c r="H31" s="31">
        <v>38084</v>
      </c>
    </row>
    <row r="32" spans="1:8" x14ac:dyDescent="0.35">
      <c r="A32" s="3" t="s">
        <v>34</v>
      </c>
      <c r="B32" s="29">
        <v>9415</v>
      </c>
      <c r="C32" s="30">
        <v>0.63300000000000001</v>
      </c>
      <c r="D32" s="29">
        <v>1310</v>
      </c>
      <c r="E32" s="30">
        <v>8.7999999999999995E-2</v>
      </c>
      <c r="F32" s="29">
        <v>4155</v>
      </c>
      <c r="G32" s="30">
        <v>0.27900000000000003</v>
      </c>
      <c r="H32" s="31">
        <v>14880</v>
      </c>
    </row>
    <row r="33" spans="1:8" x14ac:dyDescent="0.35">
      <c r="A33" s="3" t="s">
        <v>35</v>
      </c>
      <c r="B33" s="29">
        <v>311580</v>
      </c>
      <c r="C33" s="30">
        <v>0.59599999999999997</v>
      </c>
      <c r="D33" s="29">
        <v>42916</v>
      </c>
      <c r="E33" s="30">
        <v>8.2000000000000003E-2</v>
      </c>
      <c r="F33" s="29">
        <v>168108</v>
      </c>
      <c r="G33" s="30">
        <v>0.32200000000000001</v>
      </c>
      <c r="H33" s="31">
        <v>522604</v>
      </c>
    </row>
    <row r="34" spans="1:8" x14ac:dyDescent="0.35">
      <c r="A34" s="3" t="s">
        <v>36</v>
      </c>
      <c r="B34" s="29">
        <v>23546</v>
      </c>
      <c r="C34" s="30">
        <v>0.753</v>
      </c>
      <c r="D34" s="29">
        <v>1779</v>
      </c>
      <c r="E34" s="30">
        <v>5.7000000000000002E-2</v>
      </c>
      <c r="F34" s="29">
        <v>5935</v>
      </c>
      <c r="G34" s="30">
        <v>0.19</v>
      </c>
      <c r="H34" s="31">
        <v>31260</v>
      </c>
    </row>
    <row r="35" spans="1:8" x14ac:dyDescent="0.35">
      <c r="A35" s="3" t="s">
        <v>37</v>
      </c>
      <c r="B35" s="29">
        <v>16553</v>
      </c>
      <c r="C35" s="30">
        <v>0.83799999999999997</v>
      </c>
      <c r="D35" s="29">
        <v>923</v>
      </c>
      <c r="E35" s="30">
        <v>4.7E-2</v>
      </c>
      <c r="F35" s="29">
        <v>2271</v>
      </c>
      <c r="G35" s="30">
        <v>0.115</v>
      </c>
      <c r="H35" s="31">
        <v>19747</v>
      </c>
    </row>
    <row r="36" spans="1:8" x14ac:dyDescent="0.35">
      <c r="A36" s="3" t="s">
        <v>38</v>
      </c>
      <c r="B36" s="29">
        <v>363021</v>
      </c>
      <c r="C36" s="30">
        <v>0.57699999999999996</v>
      </c>
      <c r="D36" s="29">
        <v>85078</v>
      </c>
      <c r="E36" s="30">
        <v>0.13500000000000001</v>
      </c>
      <c r="F36" s="29">
        <v>181606</v>
      </c>
      <c r="G36" s="30">
        <v>0.28799999999999998</v>
      </c>
      <c r="H36" s="31">
        <v>629705</v>
      </c>
    </row>
    <row r="37" spans="1:8" x14ac:dyDescent="0.35">
      <c r="A37" s="3" t="s">
        <v>39</v>
      </c>
      <c r="B37" s="29">
        <v>269918</v>
      </c>
      <c r="C37" s="30">
        <v>0.80800000000000005</v>
      </c>
      <c r="D37" s="29">
        <v>18828</v>
      </c>
      <c r="E37" s="30">
        <v>5.6000000000000001E-2</v>
      </c>
      <c r="F37" s="29">
        <v>45390</v>
      </c>
      <c r="G37" s="30">
        <v>0.13600000000000001</v>
      </c>
      <c r="H37" s="31">
        <v>334136</v>
      </c>
    </row>
    <row r="38" spans="1:8" x14ac:dyDescent="0.35">
      <c r="A38" s="3" t="s">
        <v>40</v>
      </c>
      <c r="B38" s="29">
        <v>10421</v>
      </c>
      <c r="C38" s="30">
        <v>0.86299999999999999</v>
      </c>
      <c r="D38" s="29">
        <v>901</v>
      </c>
      <c r="E38" s="30">
        <v>7.4999999999999997E-2</v>
      </c>
      <c r="F38" s="29">
        <v>753</v>
      </c>
      <c r="G38" s="30">
        <v>6.2E-2</v>
      </c>
      <c r="H38" s="31">
        <v>12075</v>
      </c>
    </row>
    <row r="39" spans="1:8" x14ac:dyDescent="0.35">
      <c r="A39" s="3" t="s">
        <v>41</v>
      </c>
      <c r="B39" s="29">
        <v>213178</v>
      </c>
      <c r="C39" s="30">
        <v>0.56899999999999995</v>
      </c>
      <c r="D39" s="29">
        <v>31990</v>
      </c>
      <c r="E39" s="30">
        <v>8.5000000000000006E-2</v>
      </c>
      <c r="F39" s="29">
        <v>129444</v>
      </c>
      <c r="G39" s="30">
        <v>0.34599999999999997</v>
      </c>
      <c r="H39" s="31">
        <v>374612</v>
      </c>
    </row>
    <row r="40" spans="1:8" x14ac:dyDescent="0.35">
      <c r="A40" s="3" t="s">
        <v>42</v>
      </c>
      <c r="B40" s="29">
        <v>526819</v>
      </c>
      <c r="C40" s="30">
        <v>0.48299999999999998</v>
      </c>
      <c r="D40" s="29">
        <v>87603</v>
      </c>
      <c r="E40" s="30">
        <v>0.08</v>
      </c>
      <c r="F40" s="29">
        <v>476579</v>
      </c>
      <c r="G40" s="30">
        <v>0.437</v>
      </c>
      <c r="H40" s="31">
        <v>1091001</v>
      </c>
    </row>
    <row r="41" spans="1:8" x14ac:dyDescent="0.35">
      <c r="A41" s="3" t="s">
        <v>43</v>
      </c>
      <c r="B41" s="29">
        <v>231198</v>
      </c>
      <c r="C41" s="30">
        <v>0.72099999999999997</v>
      </c>
      <c r="D41" s="29">
        <v>26858</v>
      </c>
      <c r="E41" s="30">
        <v>8.4000000000000005E-2</v>
      </c>
      <c r="F41" s="29">
        <v>62489</v>
      </c>
      <c r="G41" s="30">
        <v>0.19500000000000001</v>
      </c>
      <c r="H41" s="31">
        <v>320545</v>
      </c>
    </row>
    <row r="42" spans="1:8" x14ac:dyDescent="0.35">
      <c r="A42" s="3" t="s">
        <v>44</v>
      </c>
      <c r="B42" s="29">
        <v>114619</v>
      </c>
      <c r="C42" s="30">
        <v>0.80500000000000005</v>
      </c>
      <c r="D42" s="29">
        <v>11488</v>
      </c>
      <c r="E42" s="30">
        <v>8.1000000000000003E-2</v>
      </c>
      <c r="F42" s="29">
        <v>16199</v>
      </c>
      <c r="G42" s="30">
        <v>0.114</v>
      </c>
      <c r="H42" s="31">
        <v>142306</v>
      </c>
    </row>
    <row r="43" spans="1:8" x14ac:dyDescent="0.35">
      <c r="A43" s="3" t="s">
        <v>45</v>
      </c>
      <c r="B43" s="29">
        <v>137763</v>
      </c>
      <c r="C43" s="30">
        <v>0.89800000000000002</v>
      </c>
      <c r="D43" s="29">
        <v>4034</v>
      </c>
      <c r="E43" s="30">
        <v>2.5999999999999999E-2</v>
      </c>
      <c r="F43" s="29">
        <v>11562</v>
      </c>
      <c r="G43" s="30">
        <v>7.4999999999999997E-2</v>
      </c>
      <c r="H43" s="31">
        <v>153359</v>
      </c>
    </row>
    <row r="44" spans="1:8" x14ac:dyDescent="0.35">
      <c r="A44" s="3" t="s">
        <v>46</v>
      </c>
      <c r="B44" s="29">
        <v>80609</v>
      </c>
      <c r="C44" s="30">
        <v>0.65900000000000003</v>
      </c>
      <c r="D44" s="29">
        <v>12383</v>
      </c>
      <c r="E44" s="30">
        <v>0.10100000000000001</v>
      </c>
      <c r="F44" s="29">
        <v>29408</v>
      </c>
      <c r="G44" s="30">
        <v>0.24</v>
      </c>
      <c r="H44" s="31">
        <v>122400</v>
      </c>
    </row>
    <row r="45" spans="1:8" x14ac:dyDescent="0.35">
      <c r="A45" s="3" t="s">
        <v>47</v>
      </c>
      <c r="B45" s="29">
        <v>53378</v>
      </c>
      <c r="C45" s="30">
        <v>0.53700000000000003</v>
      </c>
      <c r="D45" s="29">
        <v>5065</v>
      </c>
      <c r="E45" s="30">
        <v>5.0999999999999997E-2</v>
      </c>
      <c r="F45" s="29">
        <v>41032</v>
      </c>
      <c r="G45" s="30">
        <v>0.41299999999999998</v>
      </c>
      <c r="H45" s="31">
        <v>99475</v>
      </c>
    </row>
    <row r="46" spans="1:8" x14ac:dyDescent="0.35">
      <c r="A46" s="3" t="s">
        <v>48</v>
      </c>
      <c r="B46" s="29">
        <v>191422</v>
      </c>
      <c r="C46" s="30">
        <v>0.5</v>
      </c>
      <c r="D46" s="29">
        <v>54611</v>
      </c>
      <c r="E46" s="30">
        <v>0.14299999999999999</v>
      </c>
      <c r="F46" s="29">
        <v>136521</v>
      </c>
      <c r="G46" s="30">
        <v>0.35699999999999998</v>
      </c>
      <c r="H46" s="31">
        <v>382554</v>
      </c>
    </row>
    <row r="47" spans="1:8" x14ac:dyDescent="0.35">
      <c r="A47" s="3" t="s">
        <v>49</v>
      </c>
      <c r="B47" s="29">
        <v>24253</v>
      </c>
      <c r="C47" s="30">
        <v>0.65800000000000003</v>
      </c>
      <c r="D47" s="29">
        <v>3160</v>
      </c>
      <c r="E47" s="30">
        <v>8.5999999999999993E-2</v>
      </c>
      <c r="F47" s="29">
        <v>9444</v>
      </c>
      <c r="G47" s="30">
        <v>0.25600000000000001</v>
      </c>
      <c r="H47" s="31">
        <v>36857</v>
      </c>
    </row>
    <row r="48" spans="1:8" x14ac:dyDescent="0.35">
      <c r="A48" s="3" t="s">
        <v>50</v>
      </c>
      <c r="B48" s="29">
        <v>65589</v>
      </c>
      <c r="C48" s="30">
        <v>0.61399999999999999</v>
      </c>
      <c r="D48" s="29">
        <v>8753</v>
      </c>
      <c r="E48" s="30">
        <v>8.2000000000000003E-2</v>
      </c>
      <c r="F48" s="29">
        <v>32448</v>
      </c>
      <c r="G48" s="30">
        <v>0.30399999999999999</v>
      </c>
      <c r="H48" s="31">
        <v>106790</v>
      </c>
    </row>
    <row r="49" spans="1:8" x14ac:dyDescent="0.35">
      <c r="A49" s="3" t="s">
        <v>51</v>
      </c>
      <c r="B49" s="29">
        <v>0</v>
      </c>
      <c r="C49" s="30">
        <v>0</v>
      </c>
      <c r="D49" s="29">
        <v>0</v>
      </c>
      <c r="E49" s="30">
        <v>0</v>
      </c>
      <c r="F49" s="29">
        <v>0</v>
      </c>
      <c r="G49" s="30">
        <v>0</v>
      </c>
      <c r="H49" s="31">
        <v>0</v>
      </c>
    </row>
    <row r="50" spans="1:8" x14ac:dyDescent="0.35">
      <c r="A50" s="3" t="s">
        <v>52</v>
      </c>
      <c r="B50" s="29">
        <v>16605</v>
      </c>
      <c r="C50" s="30">
        <v>0.68700000000000006</v>
      </c>
      <c r="D50" s="29">
        <v>1926</v>
      </c>
      <c r="E50" s="30">
        <v>0.08</v>
      </c>
      <c r="F50" s="29">
        <v>5632</v>
      </c>
      <c r="G50" s="30">
        <v>0.23300000000000001</v>
      </c>
      <c r="H50" s="31">
        <v>24163</v>
      </c>
    </row>
    <row r="51" spans="1:8" x14ac:dyDescent="0.35">
      <c r="A51" s="3" t="s">
        <v>53</v>
      </c>
      <c r="B51" s="29">
        <v>13092</v>
      </c>
      <c r="C51" s="30">
        <v>0.14599999999999999</v>
      </c>
      <c r="D51" s="29">
        <v>3302</v>
      </c>
      <c r="E51" s="30">
        <v>3.6999999999999998E-2</v>
      </c>
      <c r="F51" s="29">
        <v>73108</v>
      </c>
      <c r="G51" s="30">
        <v>0.81699999999999995</v>
      </c>
      <c r="H51" s="31">
        <v>89502</v>
      </c>
    </row>
    <row r="52" spans="1:8" x14ac:dyDescent="0.35">
      <c r="A52" s="3" t="s">
        <v>54</v>
      </c>
      <c r="B52" s="29">
        <v>28134</v>
      </c>
      <c r="C52" s="30">
        <v>0.55100000000000005</v>
      </c>
      <c r="D52" s="29">
        <v>6342</v>
      </c>
      <c r="E52" s="30">
        <v>0.124</v>
      </c>
      <c r="F52" s="29">
        <v>16579</v>
      </c>
      <c r="G52" s="30">
        <v>0.32500000000000001</v>
      </c>
      <c r="H52" s="31">
        <v>51055</v>
      </c>
    </row>
    <row r="53" spans="1:8" x14ac:dyDescent="0.35">
      <c r="A53" s="3" t="s">
        <v>55</v>
      </c>
      <c r="B53" s="29">
        <v>91073</v>
      </c>
      <c r="C53" s="30">
        <v>0.77900000000000003</v>
      </c>
      <c r="D53" s="29">
        <v>5920</v>
      </c>
      <c r="E53" s="30">
        <v>5.0999999999999997E-2</v>
      </c>
      <c r="F53" s="29">
        <v>19864</v>
      </c>
      <c r="G53" s="30">
        <v>0.17</v>
      </c>
      <c r="H53" s="31">
        <v>116857</v>
      </c>
    </row>
    <row r="54" spans="1:8" x14ac:dyDescent="0.35">
      <c r="A54" s="3" t="s">
        <v>56</v>
      </c>
      <c r="B54" s="29">
        <v>9991</v>
      </c>
      <c r="C54" s="30">
        <v>0.38100000000000001</v>
      </c>
      <c r="D54" s="29">
        <v>4022</v>
      </c>
      <c r="E54" s="30">
        <v>0.153</v>
      </c>
      <c r="F54" s="29">
        <v>12230</v>
      </c>
      <c r="G54" s="30">
        <v>0.46600000000000003</v>
      </c>
      <c r="H54" s="31">
        <v>26243</v>
      </c>
    </row>
    <row r="55" spans="1:8" x14ac:dyDescent="0.35">
      <c r="A55" s="3" t="s">
        <v>57</v>
      </c>
      <c r="B55" s="29">
        <v>25950</v>
      </c>
      <c r="C55" s="30">
        <v>0.78500000000000003</v>
      </c>
      <c r="D55" s="29">
        <v>2853</v>
      </c>
      <c r="E55" s="30">
        <v>8.5999999999999993E-2</v>
      </c>
      <c r="F55" s="29">
        <v>4272</v>
      </c>
      <c r="G55" s="30">
        <v>0.129</v>
      </c>
      <c r="H55" s="31">
        <v>33075</v>
      </c>
    </row>
    <row r="56" spans="1:8" x14ac:dyDescent="0.35">
      <c r="A56" s="3" t="s">
        <v>58</v>
      </c>
      <c r="B56" s="29">
        <v>0</v>
      </c>
      <c r="C56" s="30">
        <v>0</v>
      </c>
      <c r="D56" s="29">
        <v>0</v>
      </c>
      <c r="E56" s="30">
        <v>0</v>
      </c>
      <c r="F56" s="29">
        <v>0</v>
      </c>
      <c r="G56" s="30">
        <v>0</v>
      </c>
      <c r="H56" s="31">
        <v>0</v>
      </c>
    </row>
    <row r="57" spans="1:8" x14ac:dyDescent="0.35">
      <c r="A57" s="3" t="s">
        <v>59</v>
      </c>
      <c r="B57" s="29">
        <v>58216</v>
      </c>
      <c r="C57" s="30">
        <v>0.74</v>
      </c>
      <c r="D57" s="29">
        <v>5096</v>
      </c>
      <c r="E57" s="30">
        <v>6.5000000000000002E-2</v>
      </c>
      <c r="F57" s="29">
        <v>15415</v>
      </c>
      <c r="G57" s="30">
        <v>0.19600000000000001</v>
      </c>
      <c r="H57" s="31">
        <v>78727</v>
      </c>
    </row>
    <row r="58" spans="1:8" x14ac:dyDescent="0.35">
      <c r="A58" s="3" t="s">
        <v>60</v>
      </c>
      <c r="B58" s="29">
        <v>288</v>
      </c>
      <c r="C58" s="30">
        <v>1</v>
      </c>
      <c r="D58" s="29">
        <v>0</v>
      </c>
      <c r="E58" s="30">
        <v>0</v>
      </c>
      <c r="F58" s="29">
        <v>0</v>
      </c>
      <c r="G58" s="30">
        <v>0</v>
      </c>
      <c r="H58" s="31">
        <v>288</v>
      </c>
    </row>
    <row r="59" spans="1:8" x14ac:dyDescent="0.35">
      <c r="A59" s="3" t="s">
        <v>61</v>
      </c>
      <c r="B59" s="29">
        <v>70321</v>
      </c>
      <c r="C59" s="30">
        <v>0.77200000000000002</v>
      </c>
      <c r="D59" s="29">
        <v>7295</v>
      </c>
      <c r="E59" s="30">
        <v>0.08</v>
      </c>
      <c r="F59" s="29">
        <v>13469</v>
      </c>
      <c r="G59" s="30">
        <v>0.14799999999999999</v>
      </c>
      <c r="H59" s="31">
        <v>91085</v>
      </c>
    </row>
    <row r="60" spans="1:8" x14ac:dyDescent="0.35">
      <c r="A60" s="3" t="s">
        <v>62</v>
      </c>
      <c r="B60" s="29">
        <v>4699</v>
      </c>
      <c r="C60" s="30">
        <v>0.54400000000000004</v>
      </c>
      <c r="D60" s="29">
        <v>500</v>
      </c>
      <c r="E60" s="30">
        <v>5.8000000000000003E-2</v>
      </c>
      <c r="F60" s="29">
        <v>3433</v>
      </c>
      <c r="G60" s="30">
        <v>0.39800000000000002</v>
      </c>
      <c r="H60" s="31">
        <v>8632</v>
      </c>
    </row>
    <row r="61" spans="1:8" x14ac:dyDescent="0.35">
      <c r="A61" s="3" t="s">
        <v>63</v>
      </c>
      <c r="B61" s="29">
        <v>67900</v>
      </c>
      <c r="C61" s="30">
        <v>0.61599999999999999</v>
      </c>
      <c r="D61" s="29">
        <v>2290</v>
      </c>
      <c r="E61" s="30">
        <v>2.1000000000000001E-2</v>
      </c>
      <c r="F61" s="29">
        <v>40054</v>
      </c>
      <c r="G61" s="30">
        <v>0.36299999999999999</v>
      </c>
      <c r="H61" s="31">
        <v>110244</v>
      </c>
    </row>
    <row r="62" spans="1:8" x14ac:dyDescent="0.35">
      <c r="A62" s="3" t="s">
        <v>64</v>
      </c>
      <c r="B62" s="29">
        <v>402732</v>
      </c>
      <c r="C62" s="30">
        <v>0.432</v>
      </c>
      <c r="D62" s="29">
        <v>98698</v>
      </c>
      <c r="E62" s="30">
        <v>0.106</v>
      </c>
      <c r="F62" s="29">
        <v>431116</v>
      </c>
      <c r="G62" s="30">
        <v>0.46200000000000002</v>
      </c>
      <c r="H62" s="31">
        <v>932546</v>
      </c>
    </row>
    <row r="63" spans="1:8" x14ac:dyDescent="0.35">
      <c r="A63" s="16" t="s">
        <v>98</v>
      </c>
      <c r="B63" s="24">
        <f>SUM(B4:B62)</f>
        <v>6979143</v>
      </c>
      <c r="C63" s="25">
        <f>AVERAGE(C4:C62)</f>
        <v>0.62345762711864405</v>
      </c>
      <c r="D63" s="24">
        <f>SUM(D4:D62)</f>
        <v>963924</v>
      </c>
      <c r="E63" s="25">
        <f>AVERAGE(E4:E62)</f>
        <v>7.0830508474576281E-2</v>
      </c>
      <c r="F63" s="24">
        <f>SUM(F4:F62)</f>
        <v>3032996</v>
      </c>
      <c r="G63" s="25">
        <f>AVERAGE(G4:G62)</f>
        <v>0.20401694915254234</v>
      </c>
      <c r="H63" s="24">
        <f>SUM(H4:H62)</f>
        <v>10976063</v>
      </c>
    </row>
    <row r="64" spans="1:8" x14ac:dyDescent="0.35">
      <c r="A64" s="46" t="s">
        <v>268</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B18FB-0C19-401A-AB6D-A21F4E2D789A}">
  <sheetPr codeName="Sheet177"/>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6" customHeight="1" x14ac:dyDescent="0.35">
      <c r="A1" s="44" t="s">
        <v>302</v>
      </c>
      <c r="B1" s="44"/>
      <c r="C1" s="44"/>
      <c r="D1" s="44"/>
      <c r="E1" s="44"/>
      <c r="F1" s="44"/>
      <c r="G1" s="44"/>
      <c r="H1" s="44"/>
    </row>
    <row r="2" spans="1:8" ht="20" x14ac:dyDescent="0.4">
      <c r="A2" s="47" t="s">
        <v>242</v>
      </c>
      <c r="B2" s="47"/>
      <c r="C2" s="47"/>
      <c r="D2" s="47"/>
      <c r="E2" s="47"/>
      <c r="F2" s="47"/>
      <c r="G2" s="47"/>
      <c r="H2" s="47"/>
    </row>
    <row r="3" spans="1:8" s="1" customFormat="1" ht="50.15" customHeight="1" x14ac:dyDescent="0.35">
      <c r="A3" s="9" t="s">
        <v>0</v>
      </c>
      <c r="B3" s="13" t="s">
        <v>99</v>
      </c>
      <c r="C3" s="15" t="s">
        <v>100</v>
      </c>
      <c r="D3" s="13" t="s">
        <v>101</v>
      </c>
      <c r="E3" s="15" t="s">
        <v>102</v>
      </c>
      <c r="F3" s="13" t="s">
        <v>103</v>
      </c>
      <c r="G3" s="15" t="s">
        <v>104</v>
      </c>
      <c r="H3" s="19" t="s">
        <v>105</v>
      </c>
    </row>
    <row r="4" spans="1:8" x14ac:dyDescent="0.35">
      <c r="A4" s="3" t="s">
        <v>6</v>
      </c>
      <c r="B4" s="29">
        <v>338261</v>
      </c>
      <c r="C4" s="30">
        <v>0.626</v>
      </c>
      <c r="D4" s="29">
        <v>38764</v>
      </c>
      <c r="E4" s="30">
        <v>7.1999999999999995E-2</v>
      </c>
      <c r="F4" s="29">
        <v>163626</v>
      </c>
      <c r="G4" s="30">
        <v>0.30299999999999999</v>
      </c>
      <c r="H4" s="31">
        <v>540651</v>
      </c>
    </row>
    <row r="5" spans="1:8" x14ac:dyDescent="0.35">
      <c r="A5" s="3" t="s">
        <v>7</v>
      </c>
      <c r="B5" s="29">
        <v>0</v>
      </c>
      <c r="C5" s="30">
        <v>0</v>
      </c>
      <c r="D5" s="29">
        <v>0</v>
      </c>
      <c r="E5" s="30">
        <v>0</v>
      </c>
      <c r="F5" s="29">
        <v>0</v>
      </c>
      <c r="G5" s="30">
        <v>0</v>
      </c>
      <c r="H5" s="31">
        <v>0</v>
      </c>
    </row>
    <row r="6" spans="1:8" x14ac:dyDescent="0.35">
      <c r="A6" s="3" t="s">
        <v>8</v>
      </c>
      <c r="B6" s="29">
        <v>18009</v>
      </c>
      <c r="C6" s="30">
        <v>1</v>
      </c>
      <c r="D6" s="29">
        <v>0</v>
      </c>
      <c r="E6" s="30">
        <v>0</v>
      </c>
      <c r="F6" s="29">
        <v>0</v>
      </c>
      <c r="G6" s="30">
        <v>0</v>
      </c>
      <c r="H6" s="31">
        <v>18009</v>
      </c>
    </row>
    <row r="7" spans="1:8" x14ac:dyDescent="0.35">
      <c r="A7" s="3" t="s">
        <v>9</v>
      </c>
      <c r="B7" s="29">
        <v>37044</v>
      </c>
      <c r="C7" s="30">
        <v>0.432</v>
      </c>
      <c r="D7" s="29">
        <v>10623</v>
      </c>
      <c r="E7" s="30">
        <v>0.124</v>
      </c>
      <c r="F7" s="29">
        <v>38096</v>
      </c>
      <c r="G7" s="30">
        <v>0.44400000000000001</v>
      </c>
      <c r="H7" s="31">
        <v>85763</v>
      </c>
    </row>
    <row r="8" spans="1:8" x14ac:dyDescent="0.35">
      <c r="A8" s="3" t="s">
        <v>10</v>
      </c>
      <c r="B8" s="29">
        <v>16303</v>
      </c>
      <c r="C8" s="30">
        <v>0.92700000000000005</v>
      </c>
      <c r="D8" s="29">
        <v>736</v>
      </c>
      <c r="E8" s="30">
        <v>4.2000000000000003E-2</v>
      </c>
      <c r="F8" s="29">
        <v>552</v>
      </c>
      <c r="G8" s="30">
        <v>3.1E-2</v>
      </c>
      <c r="H8" s="31">
        <v>17591</v>
      </c>
    </row>
    <row r="9" spans="1:8" x14ac:dyDescent="0.35">
      <c r="A9" s="3" t="s">
        <v>11</v>
      </c>
      <c r="B9" s="29">
        <v>18818</v>
      </c>
      <c r="C9" s="30">
        <v>0.55700000000000005</v>
      </c>
      <c r="D9" s="29">
        <v>5323</v>
      </c>
      <c r="E9" s="30">
        <v>0.158</v>
      </c>
      <c r="F9" s="29">
        <v>9664</v>
      </c>
      <c r="G9" s="30">
        <v>0.28599999999999998</v>
      </c>
      <c r="H9" s="31">
        <v>33805</v>
      </c>
    </row>
    <row r="10" spans="1:8" x14ac:dyDescent="0.35">
      <c r="A10" s="3" t="s">
        <v>12</v>
      </c>
      <c r="B10" s="29">
        <v>163159</v>
      </c>
      <c r="C10" s="30">
        <v>0.86299999999999999</v>
      </c>
      <c r="D10" s="29">
        <v>5303</v>
      </c>
      <c r="E10" s="30">
        <v>2.8000000000000001E-2</v>
      </c>
      <c r="F10" s="29">
        <v>20691</v>
      </c>
      <c r="G10" s="30">
        <v>0.109</v>
      </c>
      <c r="H10" s="31">
        <v>189153</v>
      </c>
    </row>
    <row r="11" spans="1:8" x14ac:dyDescent="0.35">
      <c r="A11" s="3" t="s">
        <v>13</v>
      </c>
      <c r="B11" s="29">
        <v>8846</v>
      </c>
      <c r="C11" s="30">
        <v>0.98799999999999999</v>
      </c>
      <c r="D11" s="29">
        <v>36</v>
      </c>
      <c r="E11" s="30">
        <v>4.0000000000000001E-3</v>
      </c>
      <c r="F11" s="29">
        <v>70</v>
      </c>
      <c r="G11" s="30">
        <v>8.0000000000000002E-3</v>
      </c>
      <c r="H11" s="31">
        <v>8952</v>
      </c>
    </row>
    <row r="12" spans="1:8" x14ac:dyDescent="0.35">
      <c r="A12" s="3" t="s">
        <v>14</v>
      </c>
      <c r="B12" s="29">
        <v>47483</v>
      </c>
      <c r="C12" s="30">
        <v>0.68200000000000005</v>
      </c>
      <c r="D12" s="29">
        <v>8143</v>
      </c>
      <c r="E12" s="30">
        <v>0.11700000000000001</v>
      </c>
      <c r="F12" s="29">
        <v>14042</v>
      </c>
      <c r="G12" s="30">
        <v>0.20200000000000001</v>
      </c>
      <c r="H12" s="31">
        <v>69668</v>
      </c>
    </row>
    <row r="13" spans="1:8" x14ac:dyDescent="0.35">
      <c r="A13" s="3" t="s">
        <v>15</v>
      </c>
      <c r="B13" s="29">
        <v>681709</v>
      </c>
      <c r="C13" s="30">
        <v>0.627</v>
      </c>
      <c r="D13" s="29">
        <v>94125</v>
      </c>
      <c r="E13" s="30">
        <v>8.6999999999999994E-2</v>
      </c>
      <c r="F13" s="29">
        <v>312205</v>
      </c>
      <c r="G13" s="30">
        <v>0.28699999999999998</v>
      </c>
      <c r="H13" s="31">
        <v>1088039</v>
      </c>
    </row>
    <row r="14" spans="1:8" x14ac:dyDescent="0.35">
      <c r="A14" s="3" t="s">
        <v>16</v>
      </c>
      <c r="B14" s="29">
        <v>16484</v>
      </c>
      <c r="C14" s="30">
        <v>0.97199999999999998</v>
      </c>
      <c r="D14" s="29">
        <v>298</v>
      </c>
      <c r="E14" s="30">
        <v>1.7999999999999999E-2</v>
      </c>
      <c r="F14" s="29">
        <v>178</v>
      </c>
      <c r="G14" s="30">
        <v>1.0999999999999999E-2</v>
      </c>
      <c r="H14" s="31">
        <v>16960</v>
      </c>
    </row>
    <row r="15" spans="1:8" x14ac:dyDescent="0.35">
      <c r="A15" s="3" t="s">
        <v>17</v>
      </c>
      <c r="B15" s="29">
        <v>25800</v>
      </c>
      <c r="C15" s="30">
        <v>0.63900000000000001</v>
      </c>
      <c r="D15" s="29">
        <v>4369</v>
      </c>
      <c r="E15" s="30">
        <v>0.108</v>
      </c>
      <c r="F15" s="29">
        <v>10215</v>
      </c>
      <c r="G15" s="30">
        <v>0.253</v>
      </c>
      <c r="H15" s="31">
        <v>40384</v>
      </c>
    </row>
    <row r="16" spans="1:8" x14ac:dyDescent="0.35">
      <c r="A16" s="3" t="s">
        <v>18</v>
      </c>
      <c r="B16" s="29">
        <v>46823</v>
      </c>
      <c r="C16" s="30">
        <v>0.69399999999999995</v>
      </c>
      <c r="D16" s="29">
        <v>11404</v>
      </c>
      <c r="E16" s="30">
        <v>0.16900000000000001</v>
      </c>
      <c r="F16" s="29">
        <v>9256</v>
      </c>
      <c r="G16" s="30">
        <v>0.13700000000000001</v>
      </c>
      <c r="H16" s="31">
        <v>67483</v>
      </c>
    </row>
    <row r="17" spans="1:8" x14ac:dyDescent="0.35">
      <c r="A17" s="3" t="s">
        <v>19</v>
      </c>
      <c r="B17" s="29">
        <v>11459</v>
      </c>
      <c r="C17" s="30">
        <v>1</v>
      </c>
      <c r="D17" s="29">
        <v>0</v>
      </c>
      <c r="E17" s="30">
        <v>0</v>
      </c>
      <c r="F17" s="29">
        <v>0</v>
      </c>
      <c r="G17" s="30">
        <v>0</v>
      </c>
      <c r="H17" s="31">
        <v>11459</v>
      </c>
    </row>
    <row r="18" spans="1:8" x14ac:dyDescent="0.35">
      <c r="A18" s="3" t="s">
        <v>20</v>
      </c>
      <c r="B18" s="29">
        <v>267268</v>
      </c>
      <c r="C18" s="30">
        <v>0.63700000000000001</v>
      </c>
      <c r="D18" s="29">
        <v>25964</v>
      </c>
      <c r="E18" s="30">
        <v>6.2E-2</v>
      </c>
      <c r="F18" s="29">
        <v>126693</v>
      </c>
      <c r="G18" s="30">
        <v>0.30199999999999999</v>
      </c>
      <c r="H18" s="31">
        <v>419925</v>
      </c>
    </row>
    <row r="19" spans="1:8" x14ac:dyDescent="0.35">
      <c r="A19" s="3" t="s">
        <v>21</v>
      </c>
      <c r="B19" s="29">
        <v>48366</v>
      </c>
      <c r="C19" s="30">
        <v>0.82799999999999996</v>
      </c>
      <c r="D19" s="29">
        <v>4354</v>
      </c>
      <c r="E19" s="30">
        <v>7.4999999999999997E-2</v>
      </c>
      <c r="F19" s="29">
        <v>5667</v>
      </c>
      <c r="G19" s="30">
        <v>9.7000000000000003E-2</v>
      </c>
      <c r="H19" s="31">
        <v>58387</v>
      </c>
    </row>
    <row r="20" spans="1:8" x14ac:dyDescent="0.35">
      <c r="A20" s="3" t="s">
        <v>22</v>
      </c>
      <c r="B20" s="29">
        <v>6754</v>
      </c>
      <c r="C20" s="30">
        <v>0.69799999999999995</v>
      </c>
      <c r="D20" s="29">
        <v>2081</v>
      </c>
      <c r="E20" s="30">
        <v>0.215</v>
      </c>
      <c r="F20" s="29">
        <v>835</v>
      </c>
      <c r="G20" s="30">
        <v>8.5999999999999993E-2</v>
      </c>
      <c r="H20" s="31">
        <v>9670</v>
      </c>
    </row>
    <row r="21" spans="1:8" x14ac:dyDescent="0.35">
      <c r="A21" s="3" t="s">
        <v>23</v>
      </c>
      <c r="B21" s="29">
        <v>1234</v>
      </c>
      <c r="C21" s="30">
        <v>0.25600000000000001</v>
      </c>
      <c r="D21" s="29">
        <v>837</v>
      </c>
      <c r="E21" s="30">
        <v>0.17299999999999999</v>
      </c>
      <c r="F21" s="29">
        <v>2759</v>
      </c>
      <c r="G21" s="30">
        <v>0.57099999999999995</v>
      </c>
      <c r="H21" s="31">
        <v>4830</v>
      </c>
    </row>
    <row r="22" spans="1:8" x14ac:dyDescent="0.35">
      <c r="A22" s="3" t="s">
        <v>24</v>
      </c>
      <c r="B22" s="29">
        <v>2415197</v>
      </c>
      <c r="C22" s="30">
        <v>0.70399999999999996</v>
      </c>
      <c r="D22" s="29">
        <v>347490</v>
      </c>
      <c r="E22" s="30">
        <v>0.10100000000000001</v>
      </c>
      <c r="F22" s="29">
        <v>666369</v>
      </c>
      <c r="G22" s="30">
        <v>0.19400000000000001</v>
      </c>
      <c r="H22" s="31">
        <v>3429056</v>
      </c>
    </row>
    <row r="23" spans="1:8" x14ac:dyDescent="0.35">
      <c r="A23" s="3" t="s">
        <v>25</v>
      </c>
      <c r="B23" s="29">
        <v>41614</v>
      </c>
      <c r="C23" s="30">
        <v>0.94199999999999995</v>
      </c>
      <c r="D23" s="29">
        <v>586</v>
      </c>
      <c r="E23" s="30">
        <v>1.2999999999999999E-2</v>
      </c>
      <c r="F23" s="29">
        <v>1993</v>
      </c>
      <c r="G23" s="30">
        <v>4.4999999999999998E-2</v>
      </c>
      <c r="H23" s="31">
        <v>44193</v>
      </c>
    </row>
    <row r="24" spans="1:8" x14ac:dyDescent="0.35">
      <c r="A24" s="3" t="s">
        <v>26</v>
      </c>
      <c r="B24" s="29">
        <v>59269</v>
      </c>
      <c r="C24" s="30">
        <v>0.67200000000000004</v>
      </c>
      <c r="D24" s="29">
        <v>16902</v>
      </c>
      <c r="E24" s="30">
        <v>0.192</v>
      </c>
      <c r="F24" s="29">
        <v>12077</v>
      </c>
      <c r="G24" s="30">
        <v>0.13700000000000001</v>
      </c>
      <c r="H24" s="31">
        <v>88248</v>
      </c>
    </row>
    <row r="25" spans="1:8" x14ac:dyDescent="0.35">
      <c r="A25" s="3" t="s">
        <v>27</v>
      </c>
      <c r="B25" s="29">
        <v>0</v>
      </c>
      <c r="C25" s="30">
        <v>0</v>
      </c>
      <c r="D25" s="29">
        <v>0</v>
      </c>
      <c r="E25" s="30">
        <v>0</v>
      </c>
      <c r="F25" s="29">
        <v>0</v>
      </c>
      <c r="G25" s="30">
        <v>0</v>
      </c>
      <c r="H25" s="31">
        <v>0</v>
      </c>
    </row>
    <row r="26" spans="1:8" x14ac:dyDescent="0.35">
      <c r="A26" s="3" t="s">
        <v>28</v>
      </c>
      <c r="B26" s="29">
        <v>43597</v>
      </c>
      <c r="C26" s="30">
        <v>0.90700000000000003</v>
      </c>
      <c r="D26" s="29">
        <v>1159</v>
      </c>
      <c r="E26" s="30">
        <v>2.4E-2</v>
      </c>
      <c r="F26" s="29">
        <v>3340</v>
      </c>
      <c r="G26" s="30">
        <v>6.9000000000000006E-2</v>
      </c>
      <c r="H26" s="31">
        <v>48096</v>
      </c>
    </row>
    <row r="27" spans="1:8" x14ac:dyDescent="0.35">
      <c r="A27" s="3" t="s">
        <v>29</v>
      </c>
      <c r="B27" s="29">
        <v>88082</v>
      </c>
      <c r="C27" s="30">
        <v>0.68799999999999994</v>
      </c>
      <c r="D27" s="29">
        <v>8355</v>
      </c>
      <c r="E27" s="30">
        <v>6.5000000000000002E-2</v>
      </c>
      <c r="F27" s="29">
        <v>31619</v>
      </c>
      <c r="G27" s="30">
        <v>0.247</v>
      </c>
      <c r="H27" s="31">
        <v>128056</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117224</v>
      </c>
      <c r="C30" s="30">
        <v>0.63800000000000001</v>
      </c>
      <c r="D30" s="29">
        <v>15768</v>
      </c>
      <c r="E30" s="30">
        <v>8.5999999999999993E-2</v>
      </c>
      <c r="F30" s="29">
        <v>50726</v>
      </c>
      <c r="G30" s="30">
        <v>0.27600000000000002</v>
      </c>
      <c r="H30" s="31">
        <v>183718</v>
      </c>
    </row>
    <row r="31" spans="1:8" x14ac:dyDescent="0.35">
      <c r="A31" s="3" t="s">
        <v>33</v>
      </c>
      <c r="B31" s="29">
        <v>30689</v>
      </c>
      <c r="C31" s="30">
        <v>0.71</v>
      </c>
      <c r="D31" s="29">
        <v>4730</v>
      </c>
      <c r="E31" s="30">
        <v>0.109</v>
      </c>
      <c r="F31" s="29">
        <v>7816</v>
      </c>
      <c r="G31" s="30">
        <v>0.18099999999999999</v>
      </c>
      <c r="H31" s="31">
        <v>43235</v>
      </c>
    </row>
    <row r="32" spans="1:8" x14ac:dyDescent="0.35">
      <c r="A32" s="3" t="s">
        <v>34</v>
      </c>
      <c r="B32" s="29">
        <v>10952</v>
      </c>
      <c r="C32" s="30">
        <v>0.65700000000000003</v>
      </c>
      <c r="D32" s="29">
        <v>1435</v>
      </c>
      <c r="E32" s="30">
        <v>8.5999999999999993E-2</v>
      </c>
      <c r="F32" s="29">
        <v>4276</v>
      </c>
      <c r="G32" s="30">
        <v>0.25700000000000001</v>
      </c>
      <c r="H32" s="31">
        <v>16663</v>
      </c>
    </row>
    <row r="33" spans="1:8" x14ac:dyDescent="0.35">
      <c r="A33" s="3" t="s">
        <v>35</v>
      </c>
      <c r="B33" s="29">
        <v>384968</v>
      </c>
      <c r="C33" s="30">
        <v>0.58099999999999996</v>
      </c>
      <c r="D33" s="29">
        <v>54674</v>
      </c>
      <c r="E33" s="30">
        <v>8.3000000000000004E-2</v>
      </c>
      <c r="F33" s="29">
        <v>223357</v>
      </c>
      <c r="G33" s="30">
        <v>0.33700000000000002</v>
      </c>
      <c r="H33" s="31">
        <v>662999</v>
      </c>
    </row>
    <row r="34" spans="1:8" x14ac:dyDescent="0.35">
      <c r="A34" s="3" t="s">
        <v>36</v>
      </c>
      <c r="B34" s="29">
        <v>36052</v>
      </c>
      <c r="C34" s="30">
        <v>0.81499999999999995</v>
      </c>
      <c r="D34" s="29">
        <v>1834</v>
      </c>
      <c r="E34" s="30">
        <v>4.2000000000000003E-2</v>
      </c>
      <c r="F34" s="29">
        <v>6359</v>
      </c>
      <c r="G34" s="30">
        <v>0.14399999999999999</v>
      </c>
      <c r="H34" s="31">
        <v>44245</v>
      </c>
    </row>
    <row r="35" spans="1:8" x14ac:dyDescent="0.35">
      <c r="A35" s="3" t="s">
        <v>37</v>
      </c>
      <c r="B35" s="29">
        <v>17984</v>
      </c>
      <c r="C35" s="30">
        <v>0.82399999999999995</v>
      </c>
      <c r="D35" s="29">
        <v>1056</v>
      </c>
      <c r="E35" s="30">
        <v>4.8000000000000001E-2</v>
      </c>
      <c r="F35" s="29">
        <v>2777</v>
      </c>
      <c r="G35" s="30">
        <v>0.127</v>
      </c>
      <c r="H35" s="31">
        <v>21817</v>
      </c>
    </row>
    <row r="36" spans="1:8" x14ac:dyDescent="0.35">
      <c r="A36" s="3" t="s">
        <v>38</v>
      </c>
      <c r="B36" s="29">
        <v>377166</v>
      </c>
      <c r="C36" s="30">
        <v>0.57499999999999996</v>
      </c>
      <c r="D36" s="29">
        <v>90206</v>
      </c>
      <c r="E36" s="30">
        <v>0.13700000000000001</v>
      </c>
      <c r="F36" s="29">
        <v>189079</v>
      </c>
      <c r="G36" s="30">
        <v>0.28799999999999998</v>
      </c>
      <c r="H36" s="31">
        <v>656451</v>
      </c>
    </row>
    <row r="37" spans="1:8" x14ac:dyDescent="0.35">
      <c r="A37" s="3" t="s">
        <v>39</v>
      </c>
      <c r="B37" s="29">
        <v>332824</v>
      </c>
      <c r="C37" s="30">
        <v>0.78300000000000003</v>
      </c>
      <c r="D37" s="29">
        <v>31335</v>
      </c>
      <c r="E37" s="30">
        <v>7.3999999999999996E-2</v>
      </c>
      <c r="F37" s="29">
        <v>61128</v>
      </c>
      <c r="G37" s="30">
        <v>0.14399999999999999</v>
      </c>
      <c r="H37" s="31">
        <v>425287</v>
      </c>
    </row>
    <row r="38" spans="1:8" x14ac:dyDescent="0.35">
      <c r="A38" s="3" t="s">
        <v>40</v>
      </c>
      <c r="B38" s="29">
        <v>11576</v>
      </c>
      <c r="C38" s="30">
        <v>0.85</v>
      </c>
      <c r="D38" s="29">
        <v>1113</v>
      </c>
      <c r="E38" s="30">
        <v>8.2000000000000003E-2</v>
      </c>
      <c r="F38" s="29">
        <v>931</v>
      </c>
      <c r="G38" s="30">
        <v>6.8000000000000005E-2</v>
      </c>
      <c r="H38" s="31">
        <v>13620</v>
      </c>
    </row>
    <row r="39" spans="1:8" x14ac:dyDescent="0.35">
      <c r="A39" s="3" t="s">
        <v>41</v>
      </c>
      <c r="B39" s="29">
        <v>280744</v>
      </c>
      <c r="C39" s="30">
        <v>0.54700000000000004</v>
      </c>
      <c r="D39" s="29">
        <v>46472</v>
      </c>
      <c r="E39" s="30">
        <v>9.0999999999999998E-2</v>
      </c>
      <c r="F39" s="29">
        <v>185878</v>
      </c>
      <c r="G39" s="30">
        <v>0.36199999999999999</v>
      </c>
      <c r="H39" s="31">
        <v>513094</v>
      </c>
    </row>
    <row r="40" spans="1:8" x14ac:dyDescent="0.35">
      <c r="A40" s="3" t="s">
        <v>42</v>
      </c>
      <c r="B40" s="29">
        <v>950047</v>
      </c>
      <c r="C40" s="30">
        <v>0.58699999999999997</v>
      </c>
      <c r="D40" s="29">
        <v>98580</v>
      </c>
      <c r="E40" s="30">
        <v>6.0999999999999999E-2</v>
      </c>
      <c r="F40" s="29">
        <v>569659</v>
      </c>
      <c r="G40" s="30">
        <v>0.35199999999999998</v>
      </c>
      <c r="H40" s="31">
        <v>1618286</v>
      </c>
    </row>
    <row r="41" spans="1:8" x14ac:dyDescent="0.35">
      <c r="A41" s="3" t="s">
        <v>43</v>
      </c>
      <c r="B41" s="29">
        <v>272895</v>
      </c>
      <c r="C41" s="30">
        <v>0.69699999999999995</v>
      </c>
      <c r="D41" s="29">
        <v>33944</v>
      </c>
      <c r="E41" s="30">
        <v>8.6999999999999994E-2</v>
      </c>
      <c r="F41" s="29">
        <v>84744</v>
      </c>
      <c r="G41" s="30">
        <v>0.216</v>
      </c>
      <c r="H41" s="31">
        <v>391583</v>
      </c>
    </row>
    <row r="42" spans="1:8" x14ac:dyDescent="0.35">
      <c r="A42" s="3" t="s">
        <v>44</v>
      </c>
      <c r="B42" s="29">
        <v>142645</v>
      </c>
      <c r="C42" s="30">
        <v>0.82099999999999995</v>
      </c>
      <c r="D42" s="29">
        <v>12958</v>
      </c>
      <c r="E42" s="30">
        <v>7.4999999999999997E-2</v>
      </c>
      <c r="F42" s="29">
        <v>18158</v>
      </c>
      <c r="G42" s="30">
        <v>0.105</v>
      </c>
      <c r="H42" s="31">
        <v>173761</v>
      </c>
    </row>
    <row r="43" spans="1:8" x14ac:dyDescent="0.35">
      <c r="A43" s="3" t="s">
        <v>45</v>
      </c>
      <c r="B43" s="29">
        <v>137491</v>
      </c>
      <c r="C43" s="30">
        <v>0.90400000000000003</v>
      </c>
      <c r="D43" s="29">
        <v>3584</v>
      </c>
      <c r="E43" s="30">
        <v>2.4E-2</v>
      </c>
      <c r="F43" s="29">
        <v>10953</v>
      </c>
      <c r="G43" s="30">
        <v>7.1999999999999995E-2</v>
      </c>
      <c r="H43" s="31">
        <v>152028</v>
      </c>
    </row>
    <row r="44" spans="1:8" x14ac:dyDescent="0.35">
      <c r="A44" s="3" t="s">
        <v>46</v>
      </c>
      <c r="B44" s="29">
        <v>88528</v>
      </c>
      <c r="C44" s="30">
        <v>0.628</v>
      </c>
      <c r="D44" s="29">
        <v>14358</v>
      </c>
      <c r="E44" s="30">
        <v>0.10199999999999999</v>
      </c>
      <c r="F44" s="29">
        <v>38178</v>
      </c>
      <c r="G44" s="30">
        <v>0.27100000000000002</v>
      </c>
      <c r="H44" s="31">
        <v>141064</v>
      </c>
    </row>
    <row r="45" spans="1:8" x14ac:dyDescent="0.35">
      <c r="A45" s="3" t="s">
        <v>47</v>
      </c>
      <c r="B45" s="29">
        <v>71733</v>
      </c>
      <c r="C45" s="30">
        <v>0.54400000000000004</v>
      </c>
      <c r="D45" s="29">
        <v>7654</v>
      </c>
      <c r="E45" s="30">
        <v>5.8000000000000003E-2</v>
      </c>
      <c r="F45" s="29">
        <v>52386</v>
      </c>
      <c r="G45" s="30">
        <v>0.39800000000000002</v>
      </c>
      <c r="H45" s="31">
        <v>131773</v>
      </c>
    </row>
    <row r="46" spans="1:8" x14ac:dyDescent="0.35">
      <c r="A46" s="3" t="s">
        <v>48</v>
      </c>
      <c r="B46" s="29">
        <v>240934</v>
      </c>
      <c r="C46" s="30">
        <v>0.49099999999999999</v>
      </c>
      <c r="D46" s="29">
        <v>66827</v>
      </c>
      <c r="E46" s="30">
        <v>0.13600000000000001</v>
      </c>
      <c r="F46" s="29">
        <v>183264</v>
      </c>
      <c r="G46" s="30">
        <v>0.373</v>
      </c>
      <c r="H46" s="31">
        <v>491025</v>
      </c>
    </row>
    <row r="47" spans="1:8" x14ac:dyDescent="0.35">
      <c r="A47" s="3" t="s">
        <v>49</v>
      </c>
      <c r="B47" s="29">
        <v>26781</v>
      </c>
      <c r="C47" s="30">
        <v>0.65900000000000003</v>
      </c>
      <c r="D47" s="29">
        <v>3424</v>
      </c>
      <c r="E47" s="30">
        <v>8.4000000000000005E-2</v>
      </c>
      <c r="F47" s="29">
        <v>10421</v>
      </c>
      <c r="G47" s="30">
        <v>0.25700000000000001</v>
      </c>
      <c r="H47" s="31">
        <v>40626</v>
      </c>
    </row>
    <row r="48" spans="1:8" x14ac:dyDescent="0.35">
      <c r="A48" s="3" t="s">
        <v>50</v>
      </c>
      <c r="B48" s="29">
        <v>81652</v>
      </c>
      <c r="C48" s="30">
        <v>0.61099999999999999</v>
      </c>
      <c r="D48" s="29">
        <v>13048</v>
      </c>
      <c r="E48" s="30">
        <v>9.8000000000000004E-2</v>
      </c>
      <c r="F48" s="29">
        <v>38964</v>
      </c>
      <c r="G48" s="30">
        <v>0.29199999999999998</v>
      </c>
      <c r="H48" s="31">
        <v>133664</v>
      </c>
    </row>
    <row r="49" spans="1:8" x14ac:dyDescent="0.35">
      <c r="A49" s="3" t="s">
        <v>51</v>
      </c>
      <c r="B49" s="29">
        <v>0</v>
      </c>
      <c r="C49" s="30">
        <v>0</v>
      </c>
      <c r="D49" s="29">
        <v>0</v>
      </c>
      <c r="E49" s="30">
        <v>0</v>
      </c>
      <c r="F49" s="29">
        <v>0</v>
      </c>
      <c r="G49" s="30">
        <v>0</v>
      </c>
      <c r="H49" s="31">
        <v>0</v>
      </c>
    </row>
    <row r="50" spans="1:8" x14ac:dyDescent="0.35">
      <c r="A50" s="3" t="s">
        <v>52</v>
      </c>
      <c r="B50" s="29">
        <v>19803</v>
      </c>
      <c r="C50" s="30">
        <v>0.65400000000000003</v>
      </c>
      <c r="D50" s="29">
        <v>3099</v>
      </c>
      <c r="E50" s="30">
        <v>0.10199999999999999</v>
      </c>
      <c r="F50" s="29">
        <v>7379</v>
      </c>
      <c r="G50" s="30">
        <v>0.24399999999999999</v>
      </c>
      <c r="H50" s="31">
        <v>30281</v>
      </c>
    </row>
    <row r="51" spans="1:8" x14ac:dyDescent="0.35">
      <c r="A51" s="3" t="s">
        <v>53</v>
      </c>
      <c r="B51" s="29">
        <v>24353</v>
      </c>
      <c r="C51" s="30">
        <v>0.192</v>
      </c>
      <c r="D51" s="29">
        <v>5069</v>
      </c>
      <c r="E51" s="30">
        <v>0.04</v>
      </c>
      <c r="F51" s="29">
        <v>97765</v>
      </c>
      <c r="G51" s="30">
        <v>0.76900000000000002</v>
      </c>
      <c r="H51" s="31">
        <v>127187</v>
      </c>
    </row>
    <row r="52" spans="1:8" x14ac:dyDescent="0.35">
      <c r="A52" s="3" t="s">
        <v>54</v>
      </c>
      <c r="B52" s="29">
        <v>35571</v>
      </c>
      <c r="C52" s="30">
        <v>0.48799999999999999</v>
      </c>
      <c r="D52" s="29">
        <v>10735</v>
      </c>
      <c r="E52" s="30">
        <v>0.14699999999999999</v>
      </c>
      <c r="F52" s="29">
        <v>26604</v>
      </c>
      <c r="G52" s="30">
        <v>0.36499999999999999</v>
      </c>
      <c r="H52" s="31">
        <v>72910</v>
      </c>
    </row>
    <row r="53" spans="1:8" x14ac:dyDescent="0.35">
      <c r="A53" s="3" t="s">
        <v>55</v>
      </c>
      <c r="B53" s="29">
        <v>108694</v>
      </c>
      <c r="C53" s="30">
        <v>0.75800000000000001</v>
      </c>
      <c r="D53" s="29">
        <v>8973</v>
      </c>
      <c r="E53" s="30">
        <v>6.3E-2</v>
      </c>
      <c r="F53" s="29">
        <v>25781</v>
      </c>
      <c r="G53" s="30">
        <v>0.18</v>
      </c>
      <c r="H53" s="31">
        <v>143448</v>
      </c>
    </row>
    <row r="54" spans="1:8" x14ac:dyDescent="0.35">
      <c r="A54" s="3" t="s">
        <v>56</v>
      </c>
      <c r="B54" s="29">
        <v>12916</v>
      </c>
      <c r="C54" s="30">
        <v>0.40100000000000002</v>
      </c>
      <c r="D54" s="29">
        <v>5553</v>
      </c>
      <c r="E54" s="30">
        <v>0.17299999999999999</v>
      </c>
      <c r="F54" s="29">
        <v>13724</v>
      </c>
      <c r="G54" s="30">
        <v>0.42599999999999999</v>
      </c>
      <c r="H54" s="31">
        <v>32193</v>
      </c>
    </row>
    <row r="55" spans="1:8" x14ac:dyDescent="0.35">
      <c r="A55" s="3" t="s">
        <v>57</v>
      </c>
      <c r="B55" s="29">
        <v>30526</v>
      </c>
      <c r="C55" s="30">
        <v>0.78800000000000003</v>
      </c>
      <c r="D55" s="29">
        <v>3185</v>
      </c>
      <c r="E55" s="30">
        <v>8.2000000000000003E-2</v>
      </c>
      <c r="F55" s="29">
        <v>5021</v>
      </c>
      <c r="G55" s="30">
        <v>0.13</v>
      </c>
      <c r="H55" s="31">
        <v>38732</v>
      </c>
    </row>
    <row r="56" spans="1:8" x14ac:dyDescent="0.35">
      <c r="A56" s="3" t="s">
        <v>58</v>
      </c>
      <c r="B56" s="29">
        <v>0</v>
      </c>
      <c r="C56" s="30">
        <v>0</v>
      </c>
      <c r="D56" s="29">
        <v>0</v>
      </c>
      <c r="E56" s="30">
        <v>0</v>
      </c>
      <c r="F56" s="29">
        <v>0</v>
      </c>
      <c r="G56" s="30">
        <v>0</v>
      </c>
      <c r="H56" s="31">
        <v>0</v>
      </c>
    </row>
    <row r="57" spans="1:8" x14ac:dyDescent="0.35">
      <c r="A57" s="3" t="s">
        <v>59</v>
      </c>
      <c r="B57" s="29">
        <v>62444</v>
      </c>
      <c r="C57" s="30">
        <v>0.76700000000000002</v>
      </c>
      <c r="D57" s="29">
        <v>4392</v>
      </c>
      <c r="E57" s="30">
        <v>5.3999999999999999E-2</v>
      </c>
      <c r="F57" s="29">
        <v>14586</v>
      </c>
      <c r="G57" s="30">
        <v>0.17899999999999999</v>
      </c>
      <c r="H57" s="31">
        <v>81422</v>
      </c>
    </row>
    <row r="58" spans="1:8" x14ac:dyDescent="0.35">
      <c r="A58" s="3" t="s">
        <v>60</v>
      </c>
      <c r="B58" s="29">
        <v>198</v>
      </c>
      <c r="C58" s="30">
        <v>1</v>
      </c>
      <c r="D58" s="29">
        <v>0</v>
      </c>
      <c r="E58" s="30">
        <v>0</v>
      </c>
      <c r="F58" s="29">
        <v>0</v>
      </c>
      <c r="G58" s="30">
        <v>0</v>
      </c>
      <c r="H58" s="31">
        <v>198</v>
      </c>
    </row>
    <row r="59" spans="1:8" x14ac:dyDescent="0.35">
      <c r="A59" s="3" t="s">
        <v>61</v>
      </c>
      <c r="B59" s="29">
        <v>88467</v>
      </c>
      <c r="C59" s="30">
        <v>0.73099999999999998</v>
      </c>
      <c r="D59" s="29">
        <v>14096</v>
      </c>
      <c r="E59" s="30">
        <v>0.11600000000000001</v>
      </c>
      <c r="F59" s="29">
        <v>18506</v>
      </c>
      <c r="G59" s="30">
        <v>0.153</v>
      </c>
      <c r="H59" s="31">
        <v>121069</v>
      </c>
    </row>
    <row r="60" spans="1:8" x14ac:dyDescent="0.35">
      <c r="A60" s="3" t="s">
        <v>62</v>
      </c>
      <c r="B60" s="29">
        <v>5063</v>
      </c>
      <c r="C60" s="30">
        <v>0.51</v>
      </c>
      <c r="D60" s="29">
        <v>626</v>
      </c>
      <c r="E60" s="30">
        <v>6.3E-2</v>
      </c>
      <c r="F60" s="29">
        <v>4239</v>
      </c>
      <c r="G60" s="30">
        <v>0.42699999999999999</v>
      </c>
      <c r="H60" s="31">
        <v>9928</v>
      </c>
    </row>
    <row r="61" spans="1:8" x14ac:dyDescent="0.35">
      <c r="A61" s="3" t="s">
        <v>63</v>
      </c>
      <c r="B61" s="29">
        <v>73127</v>
      </c>
      <c r="C61" s="30">
        <v>0.59399999999999997</v>
      </c>
      <c r="D61" s="29">
        <v>2941</v>
      </c>
      <c r="E61" s="30">
        <v>2.4E-2</v>
      </c>
      <c r="F61" s="29">
        <v>47152</v>
      </c>
      <c r="G61" s="30">
        <v>0.38300000000000001</v>
      </c>
      <c r="H61" s="31">
        <v>123220</v>
      </c>
    </row>
    <row r="62" spans="1:8" x14ac:dyDescent="0.35">
      <c r="A62" s="3" t="s">
        <v>64</v>
      </c>
      <c r="B62" s="29">
        <v>596345</v>
      </c>
      <c r="C62" s="30">
        <v>0.44500000000000001</v>
      </c>
      <c r="D62" s="29">
        <v>137274</v>
      </c>
      <c r="E62" s="30">
        <v>0.10299999999999999</v>
      </c>
      <c r="F62" s="29">
        <v>605747</v>
      </c>
      <c r="G62" s="30">
        <v>0.45200000000000001</v>
      </c>
      <c r="H62" s="31">
        <v>1339366</v>
      </c>
    </row>
    <row r="63" spans="1:8" x14ac:dyDescent="0.35">
      <c r="A63" s="16" t="s">
        <v>98</v>
      </c>
      <c r="B63" s="24">
        <f>SUM(B4:B62)</f>
        <v>9071971</v>
      </c>
      <c r="C63" s="25">
        <f>AVERAGE(C4:C62)</f>
        <v>0.62015254237288142</v>
      </c>
      <c r="D63" s="24">
        <f>SUM(D4:D62)</f>
        <v>1285795</v>
      </c>
      <c r="E63" s="25">
        <f>AVERAGE(E4:E62)</f>
        <v>7.4186440677966092E-2</v>
      </c>
      <c r="F63" s="24">
        <f>SUM(F4:F62)</f>
        <v>4035505</v>
      </c>
      <c r="G63" s="25">
        <f>AVERAGE(G4:G62)</f>
        <v>0.20418644067796615</v>
      </c>
      <c r="H63" s="24">
        <f>SUM(H4:H62)</f>
        <v>14393271</v>
      </c>
    </row>
    <row r="64" spans="1:8" x14ac:dyDescent="0.35">
      <c r="A64" s="46" t="s">
        <v>291</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F4FAC-D436-4BB1-8544-AD871D8D6F16}">
  <sheetPr codeName="Sheet178"/>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s="1" customFormat="1" ht="36" customHeight="1" x14ac:dyDescent="0.35">
      <c r="A1" s="44" t="s">
        <v>303</v>
      </c>
      <c r="B1" s="44"/>
      <c r="C1" s="44"/>
      <c r="D1" s="44"/>
      <c r="E1" s="44"/>
      <c r="F1" s="44"/>
      <c r="G1" s="44"/>
      <c r="H1" s="44"/>
    </row>
    <row r="2" spans="1:8" ht="20" x14ac:dyDescent="0.4">
      <c r="A2" s="47" t="s">
        <v>243</v>
      </c>
      <c r="B2" s="47"/>
      <c r="C2" s="47"/>
      <c r="D2" s="47"/>
      <c r="E2" s="47"/>
      <c r="F2" s="47"/>
      <c r="G2" s="47"/>
      <c r="H2" s="47"/>
    </row>
    <row r="3" spans="1:8" s="1" customFormat="1" ht="50.15" customHeight="1" x14ac:dyDescent="0.35">
      <c r="A3" s="9" t="s">
        <v>0</v>
      </c>
      <c r="B3" s="13" t="s">
        <v>106</v>
      </c>
      <c r="C3" s="15" t="s">
        <v>107</v>
      </c>
      <c r="D3" s="13" t="s">
        <v>108</v>
      </c>
      <c r="E3" s="15" t="s">
        <v>109</v>
      </c>
      <c r="F3" s="13" t="s">
        <v>110</v>
      </c>
      <c r="G3" s="15" t="s">
        <v>111</v>
      </c>
      <c r="H3" s="19" t="s">
        <v>112</v>
      </c>
    </row>
    <row r="4" spans="1:8" x14ac:dyDescent="0.35">
      <c r="A4" s="3" t="s">
        <v>6</v>
      </c>
      <c r="B4" s="29">
        <v>3688702</v>
      </c>
      <c r="C4" s="30">
        <v>0.98799999999999999</v>
      </c>
      <c r="D4" s="29">
        <v>7968</v>
      </c>
      <c r="E4" s="30">
        <v>2E-3</v>
      </c>
      <c r="F4" s="29">
        <v>37535</v>
      </c>
      <c r="G4" s="30">
        <v>0.01</v>
      </c>
      <c r="H4" s="31">
        <v>3734205</v>
      </c>
    </row>
    <row r="5" spans="1:8" x14ac:dyDescent="0.35">
      <c r="A5" s="3" t="s">
        <v>7</v>
      </c>
      <c r="B5" s="29">
        <v>0</v>
      </c>
      <c r="C5" s="30">
        <v>0</v>
      </c>
      <c r="D5" s="29">
        <v>0</v>
      </c>
      <c r="E5" s="30">
        <v>0</v>
      </c>
      <c r="F5" s="29">
        <v>0</v>
      </c>
      <c r="G5" s="30">
        <v>0</v>
      </c>
      <c r="H5" s="31">
        <v>0</v>
      </c>
    </row>
    <row r="6" spans="1:8" x14ac:dyDescent="0.35">
      <c r="A6" s="3" t="s">
        <v>8</v>
      </c>
      <c r="B6" s="29">
        <v>5770</v>
      </c>
      <c r="C6" s="30">
        <v>1</v>
      </c>
      <c r="D6" s="29">
        <v>0</v>
      </c>
      <c r="E6" s="30">
        <v>0</v>
      </c>
      <c r="F6" s="29">
        <v>0</v>
      </c>
      <c r="G6" s="30">
        <v>0</v>
      </c>
      <c r="H6" s="31">
        <v>5770</v>
      </c>
    </row>
    <row r="7" spans="1:8" x14ac:dyDescent="0.35">
      <c r="A7" s="3" t="s">
        <v>9</v>
      </c>
      <c r="B7" s="29">
        <v>135055</v>
      </c>
      <c r="C7" s="30">
        <v>1</v>
      </c>
      <c r="D7" s="29">
        <v>0</v>
      </c>
      <c r="E7" s="30">
        <v>0</v>
      </c>
      <c r="F7" s="29">
        <v>0</v>
      </c>
      <c r="G7" s="30">
        <v>0</v>
      </c>
      <c r="H7" s="31">
        <v>135055</v>
      </c>
    </row>
    <row r="8" spans="1:8" x14ac:dyDescent="0.35">
      <c r="A8" s="3" t="s">
        <v>10</v>
      </c>
      <c r="B8" s="29">
        <v>10789</v>
      </c>
      <c r="C8" s="30">
        <v>1</v>
      </c>
      <c r="D8" s="29">
        <v>0</v>
      </c>
      <c r="E8" s="30">
        <v>0</v>
      </c>
      <c r="F8" s="29">
        <v>0</v>
      </c>
      <c r="G8" s="30">
        <v>0</v>
      </c>
      <c r="H8" s="31">
        <v>10789</v>
      </c>
    </row>
    <row r="9" spans="1:8" x14ac:dyDescent="0.35">
      <c r="A9" s="3" t="s">
        <v>11</v>
      </c>
      <c r="B9" s="29">
        <v>0</v>
      </c>
      <c r="C9" s="30">
        <v>0</v>
      </c>
      <c r="D9" s="29">
        <v>0</v>
      </c>
      <c r="E9" s="30">
        <v>0</v>
      </c>
      <c r="F9" s="29">
        <v>0</v>
      </c>
      <c r="G9" s="30">
        <v>0</v>
      </c>
      <c r="H9" s="31">
        <v>0</v>
      </c>
    </row>
    <row r="10" spans="1:8" x14ac:dyDescent="0.35">
      <c r="A10" s="3" t="s">
        <v>12</v>
      </c>
      <c r="B10" s="29">
        <v>6492338</v>
      </c>
      <c r="C10" s="30">
        <v>1</v>
      </c>
      <c r="D10" s="29">
        <v>0</v>
      </c>
      <c r="E10" s="30">
        <v>0</v>
      </c>
      <c r="F10" s="29">
        <v>0</v>
      </c>
      <c r="G10" s="30">
        <v>0</v>
      </c>
      <c r="H10" s="31">
        <v>6492338</v>
      </c>
    </row>
    <row r="11" spans="1:8" x14ac:dyDescent="0.35">
      <c r="A11" s="3" t="s">
        <v>13</v>
      </c>
      <c r="B11" s="29">
        <v>23353</v>
      </c>
      <c r="C11" s="30">
        <v>1</v>
      </c>
      <c r="D11" s="29">
        <v>0</v>
      </c>
      <c r="E11" s="30">
        <v>0</v>
      </c>
      <c r="F11" s="29">
        <v>0</v>
      </c>
      <c r="G11" s="30">
        <v>0</v>
      </c>
      <c r="H11" s="31">
        <v>23353</v>
      </c>
    </row>
    <row r="12" spans="1:8" x14ac:dyDescent="0.35">
      <c r="A12" s="3" t="s">
        <v>14</v>
      </c>
      <c r="B12" s="29">
        <v>53551</v>
      </c>
      <c r="C12" s="30">
        <v>1</v>
      </c>
      <c r="D12" s="29">
        <v>0</v>
      </c>
      <c r="E12" s="30">
        <v>0</v>
      </c>
      <c r="F12" s="29">
        <v>0</v>
      </c>
      <c r="G12" s="30">
        <v>0</v>
      </c>
      <c r="H12" s="31">
        <v>53551</v>
      </c>
    </row>
    <row r="13" spans="1:8" x14ac:dyDescent="0.35">
      <c r="A13" s="3" t="s">
        <v>15</v>
      </c>
      <c r="B13" s="29">
        <v>1298990</v>
      </c>
      <c r="C13" s="30">
        <v>0.96299999999999997</v>
      </c>
      <c r="D13" s="29">
        <v>11189</v>
      </c>
      <c r="E13" s="30">
        <v>8.0000000000000002E-3</v>
      </c>
      <c r="F13" s="29">
        <v>38787</v>
      </c>
      <c r="G13" s="30">
        <v>2.9000000000000001E-2</v>
      </c>
      <c r="H13" s="31">
        <v>1348966</v>
      </c>
    </row>
    <row r="14" spans="1:8" x14ac:dyDescent="0.35">
      <c r="A14" s="3" t="s">
        <v>16</v>
      </c>
      <c r="B14" s="29">
        <v>11901</v>
      </c>
      <c r="C14" s="30">
        <v>1</v>
      </c>
      <c r="D14" s="29">
        <v>0</v>
      </c>
      <c r="E14" s="30">
        <v>0</v>
      </c>
      <c r="F14" s="29">
        <v>0</v>
      </c>
      <c r="G14" s="30">
        <v>0</v>
      </c>
      <c r="H14" s="31">
        <v>11901</v>
      </c>
    </row>
    <row r="15" spans="1:8" x14ac:dyDescent="0.35">
      <c r="A15" s="3" t="s">
        <v>17</v>
      </c>
      <c r="B15" s="29">
        <v>187628</v>
      </c>
      <c r="C15" s="30">
        <v>1</v>
      </c>
      <c r="D15" s="29">
        <v>0</v>
      </c>
      <c r="E15" s="30">
        <v>0</v>
      </c>
      <c r="F15" s="29">
        <v>0</v>
      </c>
      <c r="G15" s="30">
        <v>0</v>
      </c>
      <c r="H15" s="31">
        <v>187628</v>
      </c>
    </row>
    <row r="16" spans="1:8" x14ac:dyDescent="0.35">
      <c r="A16" s="3" t="s">
        <v>18</v>
      </c>
      <c r="B16" s="29">
        <v>1119944</v>
      </c>
      <c r="C16" s="30">
        <v>1</v>
      </c>
      <c r="D16" s="29">
        <v>0</v>
      </c>
      <c r="E16" s="30">
        <v>0</v>
      </c>
      <c r="F16" s="29">
        <v>0</v>
      </c>
      <c r="G16" s="30">
        <v>0</v>
      </c>
      <c r="H16" s="31">
        <v>1119944</v>
      </c>
    </row>
    <row r="17" spans="1:8" x14ac:dyDescent="0.35">
      <c r="A17" s="3" t="s">
        <v>19</v>
      </c>
      <c r="B17" s="29">
        <v>0</v>
      </c>
      <c r="C17" s="30">
        <v>0</v>
      </c>
      <c r="D17" s="29">
        <v>0</v>
      </c>
      <c r="E17" s="30">
        <v>0</v>
      </c>
      <c r="F17" s="29">
        <v>0</v>
      </c>
      <c r="G17" s="30">
        <v>0</v>
      </c>
      <c r="H17" s="31">
        <v>0</v>
      </c>
    </row>
    <row r="18" spans="1:8" x14ac:dyDescent="0.35">
      <c r="A18" s="3" t="s">
        <v>20</v>
      </c>
      <c r="B18" s="29">
        <v>4300895</v>
      </c>
      <c r="C18" s="30">
        <v>1</v>
      </c>
      <c r="D18" s="29">
        <v>492</v>
      </c>
      <c r="E18" s="30">
        <v>0</v>
      </c>
      <c r="F18" s="29">
        <v>1224</v>
      </c>
      <c r="G18" s="30">
        <v>0</v>
      </c>
      <c r="H18" s="31">
        <v>4302611</v>
      </c>
    </row>
    <row r="19" spans="1:8" x14ac:dyDescent="0.35">
      <c r="A19" s="3" t="s">
        <v>21</v>
      </c>
      <c r="B19" s="29">
        <v>22652</v>
      </c>
      <c r="C19" s="30">
        <v>1</v>
      </c>
      <c r="D19" s="29">
        <v>0</v>
      </c>
      <c r="E19" s="30">
        <v>0</v>
      </c>
      <c r="F19" s="29">
        <v>0</v>
      </c>
      <c r="G19" s="30">
        <v>0</v>
      </c>
      <c r="H19" s="31">
        <v>22652</v>
      </c>
    </row>
    <row r="20" spans="1:8" x14ac:dyDescent="0.35">
      <c r="A20" s="3" t="s">
        <v>22</v>
      </c>
      <c r="B20" s="29">
        <v>19973</v>
      </c>
      <c r="C20" s="30">
        <v>1</v>
      </c>
      <c r="D20" s="29">
        <v>0</v>
      </c>
      <c r="E20" s="30">
        <v>0</v>
      </c>
      <c r="F20" s="29">
        <v>0</v>
      </c>
      <c r="G20" s="30">
        <v>0</v>
      </c>
      <c r="H20" s="31">
        <v>19973</v>
      </c>
    </row>
    <row r="21" spans="1:8" x14ac:dyDescent="0.35">
      <c r="A21" s="3" t="s">
        <v>23</v>
      </c>
      <c r="B21" s="29">
        <v>0</v>
      </c>
      <c r="C21" s="30">
        <v>0</v>
      </c>
      <c r="D21" s="29">
        <v>0</v>
      </c>
      <c r="E21" s="30">
        <v>0</v>
      </c>
      <c r="F21" s="29">
        <v>0</v>
      </c>
      <c r="G21" s="30">
        <v>0</v>
      </c>
      <c r="H21" s="31">
        <v>0</v>
      </c>
    </row>
    <row r="22" spans="1:8" x14ac:dyDescent="0.35">
      <c r="A22" s="3" t="s">
        <v>24</v>
      </c>
      <c r="B22" s="29">
        <v>39576570</v>
      </c>
      <c r="C22" s="30">
        <v>0.997</v>
      </c>
      <c r="D22" s="29">
        <v>52449</v>
      </c>
      <c r="E22" s="30">
        <v>1E-3</v>
      </c>
      <c r="F22" s="29">
        <v>57585</v>
      </c>
      <c r="G22" s="30">
        <v>2E-3</v>
      </c>
      <c r="H22" s="31">
        <v>39686604</v>
      </c>
    </row>
    <row r="23" spans="1:8" x14ac:dyDescent="0.35">
      <c r="A23" s="3" t="s">
        <v>25</v>
      </c>
      <c r="B23" s="29">
        <v>0</v>
      </c>
      <c r="C23" s="30">
        <v>0</v>
      </c>
      <c r="D23" s="29">
        <v>0</v>
      </c>
      <c r="E23" s="30">
        <v>0</v>
      </c>
      <c r="F23" s="29">
        <v>0</v>
      </c>
      <c r="G23" s="30">
        <v>0</v>
      </c>
      <c r="H23" s="31">
        <v>0</v>
      </c>
    </row>
    <row r="24" spans="1:8" x14ac:dyDescent="0.35">
      <c r="A24" s="3" t="s">
        <v>26</v>
      </c>
      <c r="B24" s="29">
        <v>37719</v>
      </c>
      <c r="C24" s="30">
        <v>1</v>
      </c>
      <c r="D24" s="29">
        <v>0</v>
      </c>
      <c r="E24" s="30">
        <v>0</v>
      </c>
      <c r="F24" s="29">
        <v>0</v>
      </c>
      <c r="G24" s="30">
        <v>0</v>
      </c>
      <c r="H24" s="31">
        <v>37719</v>
      </c>
    </row>
    <row r="25" spans="1:8" x14ac:dyDescent="0.35">
      <c r="A25" s="3" t="s">
        <v>27</v>
      </c>
      <c r="B25" s="29">
        <v>0</v>
      </c>
      <c r="C25" s="30">
        <v>0</v>
      </c>
      <c r="D25" s="29">
        <v>0</v>
      </c>
      <c r="E25" s="30">
        <v>0</v>
      </c>
      <c r="F25" s="29">
        <v>0</v>
      </c>
      <c r="G25" s="30">
        <v>0</v>
      </c>
      <c r="H25" s="31">
        <v>0</v>
      </c>
    </row>
    <row r="26" spans="1:8" x14ac:dyDescent="0.35">
      <c r="A26" s="3" t="s">
        <v>28</v>
      </c>
      <c r="B26" s="29">
        <v>178248</v>
      </c>
      <c r="C26" s="30">
        <v>1</v>
      </c>
      <c r="D26" s="29">
        <v>0</v>
      </c>
      <c r="E26" s="30">
        <v>0</v>
      </c>
      <c r="F26" s="29">
        <v>0</v>
      </c>
      <c r="G26" s="30">
        <v>0</v>
      </c>
      <c r="H26" s="31">
        <v>178248</v>
      </c>
    </row>
    <row r="27" spans="1:8" x14ac:dyDescent="0.35">
      <c r="A27" s="3" t="s">
        <v>29</v>
      </c>
      <c r="B27" s="29">
        <v>657606</v>
      </c>
      <c r="C27" s="30">
        <v>1</v>
      </c>
      <c r="D27" s="29">
        <v>0</v>
      </c>
      <c r="E27" s="30">
        <v>0</v>
      </c>
      <c r="F27" s="29">
        <v>0</v>
      </c>
      <c r="G27" s="30">
        <v>0</v>
      </c>
      <c r="H27" s="31">
        <v>657606</v>
      </c>
    </row>
    <row r="28" spans="1:8" x14ac:dyDescent="0.35">
      <c r="A28" s="3" t="s">
        <v>30</v>
      </c>
      <c r="B28" s="29">
        <v>0</v>
      </c>
      <c r="C28" s="30">
        <v>0</v>
      </c>
      <c r="D28" s="29">
        <v>0</v>
      </c>
      <c r="E28" s="30">
        <v>0</v>
      </c>
      <c r="F28" s="29">
        <v>0</v>
      </c>
      <c r="G28" s="30">
        <v>0</v>
      </c>
      <c r="H28" s="31">
        <v>0</v>
      </c>
    </row>
    <row r="29" spans="1:8" x14ac:dyDescent="0.35">
      <c r="A29" s="3" t="s">
        <v>31</v>
      </c>
      <c r="B29" s="29">
        <v>0</v>
      </c>
      <c r="C29" s="30">
        <v>0</v>
      </c>
      <c r="D29" s="29">
        <v>0</v>
      </c>
      <c r="E29" s="30">
        <v>0</v>
      </c>
      <c r="F29" s="29">
        <v>0</v>
      </c>
      <c r="G29" s="30">
        <v>0</v>
      </c>
      <c r="H29" s="31">
        <v>0</v>
      </c>
    </row>
    <row r="30" spans="1:8" x14ac:dyDescent="0.35">
      <c r="A30" s="3" t="s">
        <v>32</v>
      </c>
      <c r="B30" s="29">
        <v>449117</v>
      </c>
      <c r="C30" s="30">
        <v>1</v>
      </c>
      <c r="D30" s="29">
        <v>0</v>
      </c>
      <c r="E30" s="30">
        <v>0</v>
      </c>
      <c r="F30" s="29">
        <v>0</v>
      </c>
      <c r="G30" s="30">
        <v>0</v>
      </c>
      <c r="H30" s="31">
        <v>449117</v>
      </c>
    </row>
    <row r="31" spans="1:8" x14ac:dyDescent="0.35">
      <c r="A31" s="3" t="s">
        <v>33</v>
      </c>
      <c r="B31" s="29">
        <v>53440</v>
      </c>
      <c r="C31" s="30">
        <v>1</v>
      </c>
      <c r="D31" s="29">
        <v>0</v>
      </c>
      <c r="E31" s="30">
        <v>0</v>
      </c>
      <c r="F31" s="29">
        <v>0</v>
      </c>
      <c r="G31" s="30">
        <v>0</v>
      </c>
      <c r="H31" s="31">
        <v>53440</v>
      </c>
    </row>
    <row r="32" spans="1:8" x14ac:dyDescent="0.35">
      <c r="A32" s="3" t="s">
        <v>34</v>
      </c>
      <c r="B32" s="29">
        <v>3258</v>
      </c>
      <c r="C32" s="30">
        <v>1</v>
      </c>
      <c r="D32" s="29">
        <v>0</v>
      </c>
      <c r="E32" s="30">
        <v>0</v>
      </c>
      <c r="F32" s="29">
        <v>0</v>
      </c>
      <c r="G32" s="30">
        <v>0</v>
      </c>
      <c r="H32" s="31">
        <v>3258</v>
      </c>
    </row>
    <row r="33" spans="1:8" x14ac:dyDescent="0.35">
      <c r="A33" s="3" t="s">
        <v>35</v>
      </c>
      <c r="B33" s="29">
        <v>4815068</v>
      </c>
      <c r="C33" s="30">
        <v>0.997</v>
      </c>
      <c r="D33" s="29">
        <v>3530</v>
      </c>
      <c r="E33" s="30">
        <v>1E-3</v>
      </c>
      <c r="F33" s="29">
        <v>11045</v>
      </c>
      <c r="G33" s="30">
        <v>2E-3</v>
      </c>
      <c r="H33" s="31">
        <v>4829643</v>
      </c>
    </row>
    <row r="34" spans="1:8" x14ac:dyDescent="0.35">
      <c r="A34" s="3" t="s">
        <v>36</v>
      </c>
      <c r="B34" s="29">
        <v>0</v>
      </c>
      <c r="C34" s="30">
        <v>0</v>
      </c>
      <c r="D34" s="29">
        <v>0</v>
      </c>
      <c r="E34" s="30">
        <v>0</v>
      </c>
      <c r="F34" s="29">
        <v>0</v>
      </c>
      <c r="G34" s="30">
        <v>0</v>
      </c>
      <c r="H34" s="31">
        <v>0</v>
      </c>
    </row>
    <row r="35" spans="1:8" x14ac:dyDescent="0.35">
      <c r="A35" s="3" t="s">
        <v>37</v>
      </c>
      <c r="B35" s="29">
        <v>1627</v>
      </c>
      <c r="C35" s="30">
        <v>1</v>
      </c>
      <c r="D35" s="29">
        <v>0</v>
      </c>
      <c r="E35" s="30">
        <v>0</v>
      </c>
      <c r="F35" s="29">
        <v>0</v>
      </c>
      <c r="G35" s="30">
        <v>0</v>
      </c>
      <c r="H35" s="31">
        <v>1627</v>
      </c>
    </row>
    <row r="36" spans="1:8" x14ac:dyDescent="0.35">
      <c r="A36" s="3" t="s">
        <v>38</v>
      </c>
      <c r="B36" s="29">
        <v>7143315</v>
      </c>
      <c r="C36" s="30">
        <v>1</v>
      </c>
      <c r="D36" s="29">
        <v>30</v>
      </c>
      <c r="E36" s="30">
        <v>0</v>
      </c>
      <c r="F36" s="29">
        <v>310</v>
      </c>
      <c r="G36" s="30">
        <v>0</v>
      </c>
      <c r="H36" s="31">
        <v>7143655</v>
      </c>
    </row>
    <row r="37" spans="1:8" x14ac:dyDescent="0.35">
      <c r="A37" s="3" t="s">
        <v>39</v>
      </c>
      <c r="B37" s="29">
        <v>4413954</v>
      </c>
      <c r="C37" s="30">
        <v>1</v>
      </c>
      <c r="D37" s="29">
        <v>716</v>
      </c>
      <c r="E37" s="30">
        <v>0</v>
      </c>
      <c r="F37" s="29">
        <v>0</v>
      </c>
      <c r="G37" s="30">
        <v>0</v>
      </c>
      <c r="H37" s="31">
        <v>4414670</v>
      </c>
    </row>
    <row r="38" spans="1:8" x14ac:dyDescent="0.35">
      <c r="A38" s="3" t="s">
        <v>40</v>
      </c>
      <c r="B38" s="29">
        <v>64130</v>
      </c>
      <c r="C38" s="30">
        <v>1</v>
      </c>
      <c r="D38" s="29">
        <v>0</v>
      </c>
      <c r="E38" s="30">
        <v>0</v>
      </c>
      <c r="F38" s="29">
        <v>0</v>
      </c>
      <c r="G38" s="30">
        <v>0</v>
      </c>
      <c r="H38" s="31">
        <v>64130</v>
      </c>
    </row>
    <row r="39" spans="1:8" x14ac:dyDescent="0.35">
      <c r="A39" s="3" t="s">
        <v>41</v>
      </c>
      <c r="B39" s="29">
        <v>13430313</v>
      </c>
      <c r="C39" s="30">
        <v>1</v>
      </c>
      <c r="D39" s="29">
        <v>878</v>
      </c>
      <c r="E39" s="30">
        <v>0</v>
      </c>
      <c r="F39" s="29">
        <v>2476</v>
      </c>
      <c r="G39" s="30">
        <v>0</v>
      </c>
      <c r="H39" s="31">
        <v>13433667</v>
      </c>
    </row>
    <row r="40" spans="1:8" x14ac:dyDescent="0.35">
      <c r="A40" s="3" t="s">
        <v>42</v>
      </c>
      <c r="B40" s="29">
        <v>11436120</v>
      </c>
      <c r="C40" s="30">
        <v>0.999</v>
      </c>
      <c r="D40" s="29">
        <v>3090</v>
      </c>
      <c r="E40" s="30">
        <v>0</v>
      </c>
      <c r="F40" s="29">
        <v>5518</v>
      </c>
      <c r="G40" s="30">
        <v>1E-3</v>
      </c>
      <c r="H40" s="31">
        <v>11444728</v>
      </c>
    </row>
    <row r="41" spans="1:8" x14ac:dyDescent="0.35">
      <c r="A41" s="3" t="s">
        <v>43</v>
      </c>
      <c r="B41" s="29">
        <v>1411111</v>
      </c>
      <c r="C41" s="30">
        <v>0.998</v>
      </c>
      <c r="D41" s="29">
        <v>0</v>
      </c>
      <c r="E41" s="30">
        <v>0</v>
      </c>
      <c r="F41" s="29">
        <v>2559</v>
      </c>
      <c r="G41" s="30">
        <v>2E-3</v>
      </c>
      <c r="H41" s="31">
        <v>1413670</v>
      </c>
    </row>
    <row r="42" spans="1:8" x14ac:dyDescent="0.35">
      <c r="A42" s="3" t="s">
        <v>44</v>
      </c>
      <c r="B42" s="29">
        <v>3188778</v>
      </c>
      <c r="C42" s="30">
        <v>1</v>
      </c>
      <c r="D42" s="29">
        <v>0</v>
      </c>
      <c r="E42" s="30">
        <v>0</v>
      </c>
      <c r="F42" s="29">
        <v>0</v>
      </c>
      <c r="G42" s="30">
        <v>0</v>
      </c>
      <c r="H42" s="31">
        <v>3188778</v>
      </c>
    </row>
    <row r="43" spans="1:8" x14ac:dyDescent="0.35">
      <c r="A43" s="3" t="s">
        <v>45</v>
      </c>
      <c r="B43" s="29">
        <v>432567</v>
      </c>
      <c r="C43" s="30">
        <v>1</v>
      </c>
      <c r="D43" s="29">
        <v>0</v>
      </c>
      <c r="E43" s="30">
        <v>0</v>
      </c>
      <c r="F43" s="29">
        <v>0</v>
      </c>
      <c r="G43" s="30">
        <v>0</v>
      </c>
      <c r="H43" s="31">
        <v>432567</v>
      </c>
    </row>
    <row r="44" spans="1:8" x14ac:dyDescent="0.35">
      <c r="A44" s="3" t="s">
        <v>46</v>
      </c>
      <c r="B44" s="29">
        <v>758250</v>
      </c>
      <c r="C44" s="30">
        <v>1</v>
      </c>
      <c r="D44" s="29">
        <v>0</v>
      </c>
      <c r="E44" s="30">
        <v>0</v>
      </c>
      <c r="F44" s="29">
        <v>0</v>
      </c>
      <c r="G44" s="30">
        <v>0</v>
      </c>
      <c r="H44" s="31">
        <v>758250</v>
      </c>
    </row>
    <row r="45" spans="1:8" x14ac:dyDescent="0.35">
      <c r="A45" s="3" t="s">
        <v>47</v>
      </c>
      <c r="B45" s="29">
        <v>188955</v>
      </c>
      <c r="C45" s="30">
        <v>0.98299999999999998</v>
      </c>
      <c r="D45" s="29">
        <v>315</v>
      </c>
      <c r="E45" s="30">
        <v>2E-3</v>
      </c>
      <c r="F45" s="29">
        <v>2885</v>
      </c>
      <c r="G45" s="30">
        <v>1.4999999999999999E-2</v>
      </c>
      <c r="H45" s="31">
        <v>192155</v>
      </c>
    </row>
    <row r="46" spans="1:8" x14ac:dyDescent="0.35">
      <c r="A46" s="3" t="s">
        <v>48</v>
      </c>
      <c r="B46" s="29">
        <v>3066661</v>
      </c>
      <c r="C46" s="30">
        <v>1</v>
      </c>
      <c r="D46" s="29">
        <v>0</v>
      </c>
      <c r="E46" s="30">
        <v>0</v>
      </c>
      <c r="F46" s="29">
        <v>0</v>
      </c>
      <c r="G46" s="30">
        <v>0</v>
      </c>
      <c r="H46" s="31">
        <v>3066661</v>
      </c>
    </row>
    <row r="47" spans="1:8" x14ac:dyDescent="0.35">
      <c r="A47" s="3" t="s">
        <v>49</v>
      </c>
      <c r="B47" s="29">
        <v>124896</v>
      </c>
      <c r="C47" s="30">
        <v>1</v>
      </c>
      <c r="D47" s="29">
        <v>0</v>
      </c>
      <c r="E47" s="30">
        <v>0</v>
      </c>
      <c r="F47" s="29">
        <v>0</v>
      </c>
      <c r="G47" s="30">
        <v>0</v>
      </c>
      <c r="H47" s="31">
        <v>124896</v>
      </c>
    </row>
    <row r="48" spans="1:8" x14ac:dyDescent="0.35">
      <c r="A48" s="3" t="s">
        <v>50</v>
      </c>
      <c r="B48" s="29">
        <v>149039</v>
      </c>
      <c r="C48" s="30">
        <v>1</v>
      </c>
      <c r="D48" s="29">
        <v>0</v>
      </c>
      <c r="E48" s="30">
        <v>0</v>
      </c>
      <c r="F48" s="29">
        <v>0</v>
      </c>
      <c r="G48" s="30">
        <v>0</v>
      </c>
      <c r="H48" s="31">
        <v>149039</v>
      </c>
    </row>
    <row r="49" spans="1:8" x14ac:dyDescent="0.35">
      <c r="A49" s="3" t="s">
        <v>51</v>
      </c>
      <c r="B49" s="29">
        <v>0</v>
      </c>
      <c r="C49" s="30">
        <v>0</v>
      </c>
      <c r="D49" s="29">
        <v>0</v>
      </c>
      <c r="E49" s="30">
        <v>0</v>
      </c>
      <c r="F49" s="29">
        <v>0</v>
      </c>
      <c r="G49" s="30">
        <v>0</v>
      </c>
      <c r="H49" s="31">
        <v>0</v>
      </c>
    </row>
    <row r="50" spans="1:8" x14ac:dyDescent="0.35">
      <c r="A50" s="3" t="s">
        <v>52</v>
      </c>
      <c r="B50" s="29">
        <v>19034</v>
      </c>
      <c r="C50" s="30">
        <v>1</v>
      </c>
      <c r="D50" s="29">
        <v>0</v>
      </c>
      <c r="E50" s="30">
        <v>0</v>
      </c>
      <c r="F50" s="29">
        <v>0</v>
      </c>
      <c r="G50" s="30">
        <v>0</v>
      </c>
      <c r="H50" s="31">
        <v>19034</v>
      </c>
    </row>
    <row r="51" spans="1:8" x14ac:dyDescent="0.35">
      <c r="A51" s="3" t="s">
        <v>53</v>
      </c>
      <c r="B51" s="29">
        <v>386753</v>
      </c>
      <c r="C51" s="30">
        <v>1</v>
      </c>
      <c r="D51" s="29">
        <v>0</v>
      </c>
      <c r="E51" s="30">
        <v>0</v>
      </c>
      <c r="F51" s="29">
        <v>0</v>
      </c>
      <c r="G51" s="30">
        <v>0</v>
      </c>
      <c r="H51" s="31">
        <v>386753</v>
      </c>
    </row>
    <row r="52" spans="1:8" x14ac:dyDescent="0.35">
      <c r="A52" s="3" t="s">
        <v>54</v>
      </c>
      <c r="B52" s="29">
        <v>253232</v>
      </c>
      <c r="C52" s="30">
        <v>0.98499999999999999</v>
      </c>
      <c r="D52" s="29">
        <v>495</v>
      </c>
      <c r="E52" s="30">
        <v>2E-3</v>
      </c>
      <c r="F52" s="29">
        <v>3342</v>
      </c>
      <c r="G52" s="30">
        <v>1.2999999999999999E-2</v>
      </c>
      <c r="H52" s="31">
        <v>257069</v>
      </c>
    </row>
    <row r="53" spans="1:8" x14ac:dyDescent="0.35">
      <c r="A53" s="3" t="s">
        <v>55</v>
      </c>
      <c r="B53" s="29">
        <v>1840328</v>
      </c>
      <c r="C53" s="30">
        <v>0.998</v>
      </c>
      <c r="D53" s="29">
        <v>1937</v>
      </c>
      <c r="E53" s="30">
        <v>1E-3</v>
      </c>
      <c r="F53" s="29">
        <v>2290</v>
      </c>
      <c r="G53" s="30">
        <v>1E-3</v>
      </c>
      <c r="H53" s="31">
        <v>1844555</v>
      </c>
    </row>
    <row r="54" spans="1:8" x14ac:dyDescent="0.35">
      <c r="A54" s="3" t="s">
        <v>56</v>
      </c>
      <c r="B54" s="29">
        <v>599229</v>
      </c>
      <c r="C54" s="30">
        <v>1</v>
      </c>
      <c r="D54" s="29">
        <v>0</v>
      </c>
      <c r="E54" s="30">
        <v>0</v>
      </c>
      <c r="F54" s="29">
        <v>0</v>
      </c>
      <c r="G54" s="30">
        <v>0</v>
      </c>
      <c r="H54" s="31">
        <v>599229</v>
      </c>
    </row>
    <row r="55" spans="1:8" x14ac:dyDescent="0.35">
      <c r="A55" s="3" t="s">
        <v>57</v>
      </c>
      <c r="B55" s="29">
        <v>76933</v>
      </c>
      <c r="C55" s="30">
        <v>0.95599999999999996</v>
      </c>
      <c r="D55" s="29">
        <v>1555</v>
      </c>
      <c r="E55" s="30">
        <v>1.9E-2</v>
      </c>
      <c r="F55" s="29">
        <v>1994</v>
      </c>
      <c r="G55" s="30">
        <v>2.5000000000000001E-2</v>
      </c>
      <c r="H55" s="31">
        <v>80482</v>
      </c>
    </row>
    <row r="56" spans="1:8" x14ac:dyDescent="0.35">
      <c r="A56" s="3" t="s">
        <v>58</v>
      </c>
      <c r="B56" s="29">
        <v>17827</v>
      </c>
      <c r="C56" s="30">
        <v>1</v>
      </c>
      <c r="D56" s="29">
        <v>0</v>
      </c>
      <c r="E56" s="30">
        <v>0</v>
      </c>
      <c r="F56" s="29">
        <v>0</v>
      </c>
      <c r="G56" s="30">
        <v>0</v>
      </c>
      <c r="H56" s="31">
        <v>17827</v>
      </c>
    </row>
    <row r="57" spans="1:8" x14ac:dyDescent="0.35">
      <c r="A57" s="3" t="s">
        <v>59</v>
      </c>
      <c r="B57" s="29">
        <v>1307068</v>
      </c>
      <c r="C57" s="30">
        <v>1</v>
      </c>
      <c r="D57" s="29">
        <v>0</v>
      </c>
      <c r="E57" s="30">
        <v>0</v>
      </c>
      <c r="F57" s="29">
        <v>0</v>
      </c>
      <c r="G57" s="30">
        <v>0</v>
      </c>
      <c r="H57" s="31">
        <v>1307068</v>
      </c>
    </row>
    <row r="58" spans="1:8" x14ac:dyDescent="0.35">
      <c r="A58" s="3" t="s">
        <v>60</v>
      </c>
      <c r="B58" s="29">
        <v>294</v>
      </c>
      <c r="C58" s="30">
        <v>1</v>
      </c>
      <c r="D58" s="29">
        <v>0</v>
      </c>
      <c r="E58" s="30">
        <v>0</v>
      </c>
      <c r="F58" s="29">
        <v>0</v>
      </c>
      <c r="G58" s="30">
        <v>0</v>
      </c>
      <c r="H58" s="31">
        <v>294</v>
      </c>
    </row>
    <row r="59" spans="1:8" x14ac:dyDescent="0.35">
      <c r="A59" s="3" t="s">
        <v>61</v>
      </c>
      <c r="B59" s="29">
        <v>3077003</v>
      </c>
      <c r="C59" s="30">
        <v>0.998</v>
      </c>
      <c r="D59" s="29">
        <v>4667</v>
      </c>
      <c r="E59" s="30">
        <v>2E-3</v>
      </c>
      <c r="F59" s="29">
        <v>2414</v>
      </c>
      <c r="G59" s="30">
        <v>1E-3</v>
      </c>
      <c r="H59" s="31">
        <v>3084084</v>
      </c>
    </row>
    <row r="60" spans="1:8" x14ac:dyDescent="0.35">
      <c r="A60" s="3" t="s">
        <v>62</v>
      </c>
      <c r="B60" s="29">
        <v>14727</v>
      </c>
      <c r="C60" s="30">
        <v>1</v>
      </c>
      <c r="D60" s="29">
        <v>0</v>
      </c>
      <c r="E60" s="30">
        <v>0</v>
      </c>
      <c r="F60" s="29">
        <v>0</v>
      </c>
      <c r="G60" s="30">
        <v>0</v>
      </c>
      <c r="H60" s="31">
        <v>14727</v>
      </c>
    </row>
    <row r="61" spans="1:8" x14ac:dyDescent="0.35">
      <c r="A61" s="3" t="s">
        <v>63</v>
      </c>
      <c r="B61" s="29">
        <v>463349</v>
      </c>
      <c r="C61" s="30">
        <v>1</v>
      </c>
      <c r="D61" s="29">
        <v>0</v>
      </c>
      <c r="E61" s="30">
        <v>0</v>
      </c>
      <c r="F61" s="29">
        <v>0</v>
      </c>
      <c r="G61" s="30">
        <v>0</v>
      </c>
      <c r="H61" s="31">
        <v>463349</v>
      </c>
    </row>
    <row r="62" spans="1:8" x14ac:dyDescent="0.35">
      <c r="A62" s="3" t="s">
        <v>64</v>
      </c>
      <c r="B62" s="29">
        <v>242830</v>
      </c>
      <c r="C62" s="30">
        <v>1</v>
      </c>
      <c r="D62" s="29">
        <v>0</v>
      </c>
      <c r="E62" s="30">
        <v>0</v>
      </c>
      <c r="F62" s="29">
        <v>0</v>
      </c>
      <c r="G62" s="30">
        <v>0</v>
      </c>
      <c r="H62" s="31">
        <v>242830</v>
      </c>
    </row>
    <row r="63" spans="1:8" x14ac:dyDescent="0.35">
      <c r="A63" s="16" t="s">
        <v>98</v>
      </c>
      <c r="B63" s="24">
        <f>SUM(B4:B62)</f>
        <v>117250890</v>
      </c>
      <c r="C63" s="25">
        <f>AVERAGE(C4:C62)</f>
        <v>0.82816949152542363</v>
      </c>
      <c r="D63" s="24">
        <f>SUM(D4:D62)</f>
        <v>89311</v>
      </c>
      <c r="E63" s="25">
        <f>AVERAGE(E4:E62)</f>
        <v>6.4406779661016955E-4</v>
      </c>
      <c r="F63" s="24">
        <f>SUM(F4:F62)</f>
        <v>169964</v>
      </c>
      <c r="G63" s="25">
        <f>AVERAGE(G4:G62)</f>
        <v>1.7118644067796612E-3</v>
      </c>
      <c r="H63" s="24">
        <f>SUM(H4:H62)</f>
        <v>117510165</v>
      </c>
    </row>
    <row r="64" spans="1:8" x14ac:dyDescent="0.35">
      <c r="A64" s="46" t="s">
        <v>269</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EE871-A663-4BB9-8CA3-0D4DAAFB1FEA}">
  <sheetPr codeName="Sheet179"/>
  <dimension ref="A1:H64"/>
  <sheetViews>
    <sheetView workbookViewId="0">
      <selection sqref="A1:H1"/>
    </sheetView>
  </sheetViews>
  <sheetFormatPr defaultColWidth="9.23046875" defaultRowHeight="15.5" x14ac:dyDescent="0.35"/>
  <cols>
    <col min="1" max="1" width="43.69140625" customWidth="1"/>
    <col min="2" max="2" width="22.69140625" style="2" customWidth="1"/>
    <col min="3" max="3" width="22.69140625" style="14" customWidth="1"/>
    <col min="4" max="4" width="22.69140625" style="2" customWidth="1"/>
    <col min="5" max="5" width="22.69140625" style="14" customWidth="1"/>
    <col min="6" max="6" width="22.69140625" style="2" customWidth="1"/>
    <col min="7" max="7" width="22.69140625" style="14" customWidth="1"/>
    <col min="8" max="8" width="22.69140625" style="2" customWidth="1"/>
  </cols>
  <sheetData>
    <row r="1" spans="1:8" ht="35" customHeight="1" x14ac:dyDescent="0.35">
      <c r="A1" s="44" t="s">
        <v>304</v>
      </c>
      <c r="B1" s="44"/>
      <c r="C1" s="44"/>
      <c r="D1" s="44"/>
      <c r="E1" s="44"/>
      <c r="F1" s="44"/>
      <c r="G1" s="44"/>
      <c r="H1" s="44"/>
    </row>
    <row r="2" spans="1:8" ht="20" x14ac:dyDescent="0.4">
      <c r="A2" s="47" t="s">
        <v>244</v>
      </c>
      <c r="B2" s="47"/>
      <c r="C2" s="47"/>
      <c r="D2" s="47"/>
      <c r="E2" s="47"/>
      <c r="F2" s="47"/>
      <c r="G2" s="47"/>
      <c r="H2" s="47"/>
    </row>
    <row r="3" spans="1:8" s="1" customFormat="1" ht="50.15" customHeight="1" x14ac:dyDescent="0.35">
      <c r="A3" s="9" t="s">
        <v>0</v>
      </c>
      <c r="B3" s="13" t="s">
        <v>113</v>
      </c>
      <c r="C3" s="15" t="s">
        <v>114</v>
      </c>
      <c r="D3" s="13" t="s">
        <v>115</v>
      </c>
      <c r="E3" s="15" t="s">
        <v>116</v>
      </c>
      <c r="F3" s="13" t="s">
        <v>117</v>
      </c>
      <c r="G3" s="15" t="s">
        <v>118</v>
      </c>
      <c r="H3" s="19" t="s">
        <v>119</v>
      </c>
    </row>
    <row r="4" spans="1:8" x14ac:dyDescent="0.35">
      <c r="A4" s="3" t="s">
        <v>6</v>
      </c>
      <c r="B4" s="29">
        <v>3540261</v>
      </c>
      <c r="C4" s="30">
        <v>0.94399999999999995</v>
      </c>
      <c r="D4" s="29">
        <v>38271</v>
      </c>
      <c r="E4" s="30">
        <v>0.01</v>
      </c>
      <c r="F4" s="29">
        <v>172164</v>
      </c>
      <c r="G4" s="30">
        <v>4.5999999999999999E-2</v>
      </c>
      <c r="H4" s="31">
        <v>3750696</v>
      </c>
    </row>
    <row r="5" spans="1:8" x14ac:dyDescent="0.35">
      <c r="A5" s="3" t="s">
        <v>7</v>
      </c>
      <c r="B5" s="29">
        <v>0</v>
      </c>
      <c r="C5" s="30">
        <v>0</v>
      </c>
      <c r="D5" s="29">
        <v>0</v>
      </c>
      <c r="E5" s="30">
        <v>0</v>
      </c>
      <c r="F5" s="29">
        <v>0</v>
      </c>
      <c r="G5" s="30">
        <v>0</v>
      </c>
      <c r="H5" s="31">
        <v>0</v>
      </c>
    </row>
    <row r="6" spans="1:8" x14ac:dyDescent="0.35">
      <c r="A6" s="3" t="s">
        <v>8</v>
      </c>
      <c r="B6" s="29">
        <v>8814</v>
      </c>
      <c r="C6" s="30">
        <v>1</v>
      </c>
      <c r="D6" s="29">
        <v>0</v>
      </c>
      <c r="E6" s="30">
        <v>0</v>
      </c>
      <c r="F6" s="29">
        <v>0</v>
      </c>
      <c r="G6" s="30">
        <v>0</v>
      </c>
      <c r="H6" s="31">
        <v>8814</v>
      </c>
    </row>
    <row r="7" spans="1:8" x14ac:dyDescent="0.35">
      <c r="A7" s="3" t="s">
        <v>9</v>
      </c>
      <c r="B7" s="29">
        <v>51036</v>
      </c>
      <c r="C7" s="30">
        <v>0.51200000000000001</v>
      </c>
      <c r="D7" s="29">
        <v>10878</v>
      </c>
      <c r="E7" s="30">
        <v>0.109</v>
      </c>
      <c r="F7" s="29">
        <v>37821</v>
      </c>
      <c r="G7" s="30">
        <v>0.379</v>
      </c>
      <c r="H7" s="31">
        <v>99735</v>
      </c>
    </row>
    <row r="8" spans="1:8" x14ac:dyDescent="0.35">
      <c r="A8" s="3" t="s">
        <v>10</v>
      </c>
      <c r="B8" s="29">
        <v>11715</v>
      </c>
      <c r="C8" s="30">
        <v>0.78600000000000003</v>
      </c>
      <c r="D8" s="29">
        <v>1780</v>
      </c>
      <c r="E8" s="30">
        <v>0.11899999999999999</v>
      </c>
      <c r="F8" s="29">
        <v>1413</v>
      </c>
      <c r="G8" s="30">
        <v>9.5000000000000001E-2</v>
      </c>
      <c r="H8" s="31">
        <v>14908</v>
      </c>
    </row>
    <row r="9" spans="1:8" x14ac:dyDescent="0.35">
      <c r="A9" s="3" t="s">
        <v>11</v>
      </c>
      <c r="B9" s="29">
        <v>11332</v>
      </c>
      <c r="C9" s="30">
        <v>0.505</v>
      </c>
      <c r="D9" s="29">
        <v>3715</v>
      </c>
      <c r="E9" s="30">
        <v>0.16600000000000001</v>
      </c>
      <c r="F9" s="29">
        <v>7387</v>
      </c>
      <c r="G9" s="30">
        <v>0.32900000000000001</v>
      </c>
      <c r="H9" s="31">
        <v>22434</v>
      </c>
    </row>
    <row r="10" spans="1:8" x14ac:dyDescent="0.35">
      <c r="A10" s="3" t="s">
        <v>12</v>
      </c>
      <c r="B10" s="29">
        <v>6260485</v>
      </c>
      <c r="C10" s="30">
        <v>0.99399999999999999</v>
      </c>
      <c r="D10" s="29">
        <v>5594</v>
      </c>
      <c r="E10" s="30">
        <v>1E-3</v>
      </c>
      <c r="F10" s="29">
        <v>32156</v>
      </c>
      <c r="G10" s="30">
        <v>5.0000000000000001E-3</v>
      </c>
      <c r="H10" s="31">
        <v>6298235</v>
      </c>
    </row>
    <row r="11" spans="1:8" x14ac:dyDescent="0.35">
      <c r="A11" s="3" t="s">
        <v>13</v>
      </c>
      <c r="B11" s="29">
        <v>30795</v>
      </c>
      <c r="C11" s="30">
        <v>0.997</v>
      </c>
      <c r="D11" s="29">
        <v>25</v>
      </c>
      <c r="E11" s="30">
        <v>1E-3</v>
      </c>
      <c r="F11" s="29">
        <v>70</v>
      </c>
      <c r="G11" s="30">
        <v>2E-3</v>
      </c>
      <c r="H11" s="31">
        <v>30890</v>
      </c>
    </row>
    <row r="12" spans="1:8" x14ac:dyDescent="0.35">
      <c r="A12" s="3" t="s">
        <v>14</v>
      </c>
      <c r="B12" s="29">
        <v>113371</v>
      </c>
      <c r="C12" s="30">
        <v>0.84099999999999997</v>
      </c>
      <c r="D12" s="29">
        <v>7612</v>
      </c>
      <c r="E12" s="30">
        <v>5.6000000000000001E-2</v>
      </c>
      <c r="F12" s="29">
        <v>13892</v>
      </c>
      <c r="G12" s="30">
        <v>0.10299999999999999</v>
      </c>
      <c r="H12" s="31">
        <v>134875</v>
      </c>
    </row>
    <row r="13" spans="1:8" x14ac:dyDescent="0.35">
      <c r="A13" s="3" t="s">
        <v>15</v>
      </c>
      <c r="B13" s="29">
        <v>842703</v>
      </c>
      <c r="C13" s="30">
        <v>0.66600000000000004</v>
      </c>
      <c r="D13" s="29">
        <v>95554</v>
      </c>
      <c r="E13" s="30">
        <v>7.5999999999999998E-2</v>
      </c>
      <c r="F13" s="29">
        <v>326834</v>
      </c>
      <c r="G13" s="30">
        <v>0.25800000000000001</v>
      </c>
      <c r="H13" s="31">
        <v>1265091</v>
      </c>
    </row>
    <row r="14" spans="1:8" x14ac:dyDescent="0.35">
      <c r="A14" s="3" t="s">
        <v>16</v>
      </c>
      <c r="B14" s="29">
        <v>24498</v>
      </c>
      <c r="C14" s="30">
        <v>0.98199999999999998</v>
      </c>
      <c r="D14" s="29">
        <v>289</v>
      </c>
      <c r="E14" s="30">
        <v>1.2E-2</v>
      </c>
      <c r="F14" s="29">
        <v>162</v>
      </c>
      <c r="G14" s="30">
        <v>7.0000000000000001E-3</v>
      </c>
      <c r="H14" s="31">
        <v>24949</v>
      </c>
    </row>
    <row r="15" spans="1:8" x14ac:dyDescent="0.35">
      <c r="A15" s="3" t="s">
        <v>17</v>
      </c>
      <c r="B15" s="29">
        <v>75436</v>
      </c>
      <c r="C15" s="30">
        <v>0.88500000000000001</v>
      </c>
      <c r="D15" s="29">
        <v>2714</v>
      </c>
      <c r="E15" s="30">
        <v>3.2000000000000001E-2</v>
      </c>
      <c r="F15" s="29">
        <v>7090</v>
      </c>
      <c r="G15" s="30">
        <v>8.3000000000000004E-2</v>
      </c>
      <c r="H15" s="31">
        <v>85240</v>
      </c>
    </row>
    <row r="16" spans="1:8" x14ac:dyDescent="0.35">
      <c r="A16" s="3" t="s">
        <v>18</v>
      </c>
      <c r="B16" s="29">
        <v>231454</v>
      </c>
      <c r="C16" s="30">
        <v>0.92</v>
      </c>
      <c r="D16" s="29">
        <v>10752</v>
      </c>
      <c r="E16" s="30">
        <v>4.2999999999999997E-2</v>
      </c>
      <c r="F16" s="29">
        <v>9479</v>
      </c>
      <c r="G16" s="30">
        <v>3.7999999999999999E-2</v>
      </c>
      <c r="H16" s="31">
        <v>251685</v>
      </c>
    </row>
    <row r="17" spans="1:8" x14ac:dyDescent="0.35">
      <c r="A17" s="3" t="s">
        <v>19</v>
      </c>
      <c r="B17" s="29">
        <v>13334</v>
      </c>
      <c r="C17" s="30">
        <v>1</v>
      </c>
      <c r="D17" s="29">
        <v>0</v>
      </c>
      <c r="E17" s="30">
        <v>0</v>
      </c>
      <c r="F17" s="29">
        <v>0</v>
      </c>
      <c r="G17" s="30">
        <v>0</v>
      </c>
      <c r="H17" s="31">
        <v>13334</v>
      </c>
    </row>
    <row r="18" spans="1:8" x14ac:dyDescent="0.35">
      <c r="A18" s="3" t="s">
        <v>20</v>
      </c>
      <c r="B18" s="29">
        <v>3456631</v>
      </c>
      <c r="C18" s="30">
        <v>0.95599999999999996</v>
      </c>
      <c r="D18" s="29">
        <v>21799</v>
      </c>
      <c r="E18" s="30">
        <v>6.0000000000000001E-3</v>
      </c>
      <c r="F18" s="29">
        <v>135869</v>
      </c>
      <c r="G18" s="30">
        <v>3.7999999999999999E-2</v>
      </c>
      <c r="H18" s="31">
        <v>3614299</v>
      </c>
    </row>
    <row r="19" spans="1:8" x14ac:dyDescent="0.35">
      <c r="A19" s="3" t="s">
        <v>21</v>
      </c>
      <c r="B19" s="29">
        <v>43274</v>
      </c>
      <c r="C19" s="30">
        <v>0.83399999999999996</v>
      </c>
      <c r="D19" s="29">
        <v>3573</v>
      </c>
      <c r="E19" s="30">
        <v>6.9000000000000006E-2</v>
      </c>
      <c r="F19" s="29">
        <v>5023</v>
      </c>
      <c r="G19" s="30">
        <v>9.7000000000000003E-2</v>
      </c>
      <c r="H19" s="31">
        <v>51870</v>
      </c>
    </row>
    <row r="20" spans="1:8" x14ac:dyDescent="0.35">
      <c r="A20" s="3" t="s">
        <v>22</v>
      </c>
      <c r="B20" s="29">
        <v>11611</v>
      </c>
      <c r="C20" s="30">
        <v>0.67600000000000005</v>
      </c>
      <c r="D20" s="29">
        <v>2883</v>
      </c>
      <c r="E20" s="30">
        <v>0.16800000000000001</v>
      </c>
      <c r="F20" s="29">
        <v>2680</v>
      </c>
      <c r="G20" s="30">
        <v>0.156</v>
      </c>
      <c r="H20" s="31">
        <v>17174</v>
      </c>
    </row>
    <row r="21" spans="1:8" x14ac:dyDescent="0.35">
      <c r="A21" s="3" t="s">
        <v>23</v>
      </c>
      <c r="B21" s="29">
        <v>25523</v>
      </c>
      <c r="C21" s="30">
        <v>0.89100000000000001</v>
      </c>
      <c r="D21" s="29">
        <v>335</v>
      </c>
      <c r="E21" s="30">
        <v>1.2E-2</v>
      </c>
      <c r="F21" s="29">
        <v>2782</v>
      </c>
      <c r="G21" s="30">
        <v>9.7000000000000003E-2</v>
      </c>
      <c r="H21" s="31">
        <v>28640</v>
      </c>
    </row>
    <row r="22" spans="1:8" x14ac:dyDescent="0.35">
      <c r="A22" s="3" t="s">
        <v>24</v>
      </c>
      <c r="B22" s="29">
        <v>17742269</v>
      </c>
      <c r="C22" s="30">
        <v>0.94599999999999995</v>
      </c>
      <c r="D22" s="29">
        <v>326799</v>
      </c>
      <c r="E22" s="30">
        <v>1.7000000000000001E-2</v>
      </c>
      <c r="F22" s="29">
        <v>691444</v>
      </c>
      <c r="G22" s="30">
        <v>3.6999999999999998E-2</v>
      </c>
      <c r="H22" s="31">
        <v>18760512</v>
      </c>
    </row>
    <row r="23" spans="1:8" x14ac:dyDescent="0.35">
      <c r="A23" s="3" t="s">
        <v>25</v>
      </c>
      <c r="B23" s="29">
        <v>32172</v>
      </c>
      <c r="C23" s="30">
        <v>0.92700000000000005</v>
      </c>
      <c r="D23" s="29">
        <v>503</v>
      </c>
      <c r="E23" s="30">
        <v>1.4999999999999999E-2</v>
      </c>
      <c r="F23" s="29">
        <v>2039</v>
      </c>
      <c r="G23" s="30">
        <v>5.8999999999999997E-2</v>
      </c>
      <c r="H23" s="31">
        <v>34714</v>
      </c>
    </row>
    <row r="24" spans="1:8" x14ac:dyDescent="0.35">
      <c r="A24" s="3" t="s">
        <v>26</v>
      </c>
      <c r="B24" s="29">
        <v>58914</v>
      </c>
      <c r="C24" s="30">
        <v>0.64500000000000002</v>
      </c>
      <c r="D24" s="29">
        <v>17381</v>
      </c>
      <c r="E24" s="30">
        <v>0.19</v>
      </c>
      <c r="F24" s="29">
        <v>15059</v>
      </c>
      <c r="G24" s="30">
        <v>0.16500000000000001</v>
      </c>
      <c r="H24" s="31">
        <v>91354</v>
      </c>
    </row>
    <row r="25" spans="1:8" x14ac:dyDescent="0.35">
      <c r="A25" s="3" t="s">
        <v>27</v>
      </c>
      <c r="B25" s="29">
        <v>0</v>
      </c>
      <c r="C25" s="30">
        <v>0</v>
      </c>
      <c r="D25" s="29">
        <v>0</v>
      </c>
      <c r="E25" s="30">
        <v>0</v>
      </c>
      <c r="F25" s="29">
        <v>0</v>
      </c>
      <c r="G25" s="30">
        <v>0</v>
      </c>
      <c r="H25" s="31">
        <v>0</v>
      </c>
    </row>
    <row r="26" spans="1:8" x14ac:dyDescent="0.35">
      <c r="A26" s="3" t="s">
        <v>28</v>
      </c>
      <c r="B26" s="29">
        <v>144577</v>
      </c>
      <c r="C26" s="30">
        <v>0.97399999999999998</v>
      </c>
      <c r="D26" s="29">
        <v>1066</v>
      </c>
      <c r="E26" s="30">
        <v>7.0000000000000001E-3</v>
      </c>
      <c r="F26" s="29">
        <v>2877</v>
      </c>
      <c r="G26" s="30">
        <v>1.9E-2</v>
      </c>
      <c r="H26" s="31">
        <v>148520</v>
      </c>
    </row>
    <row r="27" spans="1:8" x14ac:dyDescent="0.35">
      <c r="A27" s="3" t="s">
        <v>29</v>
      </c>
      <c r="B27" s="29">
        <v>153851</v>
      </c>
      <c r="C27" s="30">
        <v>0.79500000000000004</v>
      </c>
      <c r="D27" s="29">
        <v>7718</v>
      </c>
      <c r="E27" s="30">
        <v>0.04</v>
      </c>
      <c r="F27" s="29">
        <v>32086</v>
      </c>
      <c r="G27" s="30">
        <v>0.16600000000000001</v>
      </c>
      <c r="H27" s="31">
        <v>193655</v>
      </c>
    </row>
    <row r="28" spans="1:8" x14ac:dyDescent="0.35">
      <c r="A28" s="3" t="s">
        <v>30</v>
      </c>
      <c r="B28" s="29">
        <v>1655</v>
      </c>
      <c r="C28" s="30">
        <v>0.30299999999999999</v>
      </c>
      <c r="D28" s="29">
        <v>1816</v>
      </c>
      <c r="E28" s="30">
        <v>0.33200000000000002</v>
      </c>
      <c r="F28" s="29">
        <v>1994</v>
      </c>
      <c r="G28" s="30">
        <v>0.36499999999999999</v>
      </c>
      <c r="H28" s="31">
        <v>5465</v>
      </c>
    </row>
    <row r="29" spans="1:8" x14ac:dyDescent="0.35">
      <c r="A29" s="3" t="s">
        <v>31</v>
      </c>
      <c r="B29" s="29">
        <v>0</v>
      </c>
      <c r="C29" s="30">
        <v>0</v>
      </c>
      <c r="D29" s="29">
        <v>0</v>
      </c>
      <c r="E29" s="30">
        <v>0</v>
      </c>
      <c r="F29" s="29">
        <v>0</v>
      </c>
      <c r="G29" s="30">
        <v>0</v>
      </c>
      <c r="H29" s="31">
        <v>0</v>
      </c>
    </row>
    <row r="30" spans="1:8" x14ac:dyDescent="0.35">
      <c r="A30" s="3" t="s">
        <v>32</v>
      </c>
      <c r="B30" s="29">
        <v>267044</v>
      </c>
      <c r="C30" s="30">
        <v>0.82699999999999996</v>
      </c>
      <c r="D30" s="29">
        <v>11350</v>
      </c>
      <c r="E30" s="30">
        <v>3.5000000000000003E-2</v>
      </c>
      <c r="F30" s="29">
        <v>44476</v>
      </c>
      <c r="G30" s="30">
        <v>0.13800000000000001</v>
      </c>
      <c r="H30" s="31">
        <v>322870</v>
      </c>
    </row>
    <row r="31" spans="1:8" x14ac:dyDescent="0.35">
      <c r="A31" s="3" t="s">
        <v>33</v>
      </c>
      <c r="B31" s="29">
        <v>49279</v>
      </c>
      <c r="C31" s="30">
        <v>0.754</v>
      </c>
      <c r="D31" s="29">
        <v>5882</v>
      </c>
      <c r="E31" s="30">
        <v>0.09</v>
      </c>
      <c r="F31" s="29">
        <v>10218</v>
      </c>
      <c r="G31" s="30">
        <v>0.156</v>
      </c>
      <c r="H31" s="31">
        <v>65379</v>
      </c>
    </row>
    <row r="32" spans="1:8" x14ac:dyDescent="0.35">
      <c r="A32" s="3" t="s">
        <v>34</v>
      </c>
      <c r="B32" s="29">
        <v>7493</v>
      </c>
      <c r="C32" s="30">
        <v>0.72099999999999997</v>
      </c>
      <c r="D32" s="29">
        <v>509</v>
      </c>
      <c r="E32" s="30">
        <v>4.9000000000000002E-2</v>
      </c>
      <c r="F32" s="29">
        <v>2388</v>
      </c>
      <c r="G32" s="30">
        <v>0.23</v>
      </c>
      <c r="H32" s="31">
        <v>10390</v>
      </c>
    </row>
    <row r="33" spans="1:8" x14ac:dyDescent="0.35">
      <c r="A33" s="3" t="s">
        <v>35</v>
      </c>
      <c r="B33" s="29">
        <v>2111310</v>
      </c>
      <c r="C33" s="30">
        <v>0.88300000000000001</v>
      </c>
      <c r="D33" s="29">
        <v>54902</v>
      </c>
      <c r="E33" s="30">
        <v>2.3E-2</v>
      </c>
      <c r="F33" s="29">
        <v>226185</v>
      </c>
      <c r="G33" s="30">
        <v>9.5000000000000001E-2</v>
      </c>
      <c r="H33" s="31">
        <v>2392397</v>
      </c>
    </row>
    <row r="34" spans="1:8" x14ac:dyDescent="0.35">
      <c r="A34" s="3" t="s">
        <v>36</v>
      </c>
      <c r="B34" s="29">
        <v>35580</v>
      </c>
      <c r="C34" s="30">
        <v>0.80400000000000005</v>
      </c>
      <c r="D34" s="29">
        <v>2042</v>
      </c>
      <c r="E34" s="30">
        <v>4.5999999999999999E-2</v>
      </c>
      <c r="F34" s="29">
        <v>6623</v>
      </c>
      <c r="G34" s="30">
        <v>0.15</v>
      </c>
      <c r="H34" s="31">
        <v>44245</v>
      </c>
    </row>
    <row r="35" spans="1:8" x14ac:dyDescent="0.35">
      <c r="A35" s="3" t="s">
        <v>37</v>
      </c>
      <c r="B35" s="29">
        <v>13899</v>
      </c>
      <c r="C35" s="30">
        <v>0.76700000000000002</v>
      </c>
      <c r="D35" s="29">
        <v>1266</v>
      </c>
      <c r="E35" s="30">
        <v>7.0000000000000007E-2</v>
      </c>
      <c r="F35" s="29">
        <v>2949</v>
      </c>
      <c r="G35" s="30">
        <v>0.16300000000000001</v>
      </c>
      <c r="H35" s="31">
        <v>18114</v>
      </c>
    </row>
    <row r="36" spans="1:8" x14ac:dyDescent="0.35">
      <c r="A36" s="3" t="s">
        <v>38</v>
      </c>
      <c r="B36" s="29">
        <v>4474566</v>
      </c>
      <c r="C36" s="30">
        <v>0.94199999999999995</v>
      </c>
      <c r="D36" s="29">
        <v>86616</v>
      </c>
      <c r="E36" s="30">
        <v>1.7999999999999999E-2</v>
      </c>
      <c r="F36" s="29">
        <v>190285</v>
      </c>
      <c r="G36" s="30">
        <v>0.04</v>
      </c>
      <c r="H36" s="31">
        <v>4751467</v>
      </c>
    </row>
    <row r="37" spans="1:8" x14ac:dyDescent="0.35">
      <c r="A37" s="3" t="s">
        <v>39</v>
      </c>
      <c r="B37" s="29">
        <v>3377694</v>
      </c>
      <c r="C37" s="30">
        <v>0.96799999999999997</v>
      </c>
      <c r="D37" s="29">
        <v>34121</v>
      </c>
      <c r="E37" s="30">
        <v>0.01</v>
      </c>
      <c r="F37" s="29">
        <v>78163</v>
      </c>
      <c r="G37" s="30">
        <v>2.1999999999999999E-2</v>
      </c>
      <c r="H37" s="31">
        <v>3489978</v>
      </c>
    </row>
    <row r="38" spans="1:8" x14ac:dyDescent="0.35">
      <c r="A38" s="3" t="s">
        <v>40</v>
      </c>
      <c r="B38" s="29">
        <v>11511</v>
      </c>
      <c r="C38" s="30">
        <v>0.85599999999999998</v>
      </c>
      <c r="D38" s="29">
        <v>1053</v>
      </c>
      <c r="E38" s="30">
        <v>7.8E-2</v>
      </c>
      <c r="F38" s="29">
        <v>879</v>
      </c>
      <c r="G38" s="30">
        <v>6.5000000000000002E-2</v>
      </c>
      <c r="H38" s="31">
        <v>13443</v>
      </c>
    </row>
    <row r="39" spans="1:8" x14ac:dyDescent="0.35">
      <c r="A39" s="3" t="s">
        <v>41</v>
      </c>
      <c r="B39" s="29">
        <v>10090038</v>
      </c>
      <c r="C39" s="30">
        <v>0.97499999999999998</v>
      </c>
      <c r="D39" s="29">
        <v>48108</v>
      </c>
      <c r="E39" s="30">
        <v>5.0000000000000001E-3</v>
      </c>
      <c r="F39" s="29">
        <v>213810</v>
      </c>
      <c r="G39" s="30">
        <v>2.1000000000000001E-2</v>
      </c>
      <c r="H39" s="31">
        <v>10351956</v>
      </c>
    </row>
    <row r="40" spans="1:8" x14ac:dyDescent="0.35">
      <c r="A40" s="3" t="s">
        <v>42</v>
      </c>
      <c r="B40" s="29">
        <v>2435086</v>
      </c>
      <c r="C40" s="30">
        <v>0.78500000000000003</v>
      </c>
      <c r="D40" s="29">
        <v>98976</v>
      </c>
      <c r="E40" s="30">
        <v>3.2000000000000001E-2</v>
      </c>
      <c r="F40" s="29">
        <v>568501</v>
      </c>
      <c r="G40" s="30">
        <v>0.183</v>
      </c>
      <c r="H40" s="31">
        <v>3102563</v>
      </c>
    </row>
    <row r="41" spans="1:8" x14ac:dyDescent="0.35">
      <c r="A41" s="3" t="s">
        <v>43</v>
      </c>
      <c r="B41" s="29">
        <v>1486098</v>
      </c>
      <c r="C41" s="30">
        <v>0.93100000000000005</v>
      </c>
      <c r="D41" s="29">
        <v>28998</v>
      </c>
      <c r="E41" s="30">
        <v>1.7999999999999999E-2</v>
      </c>
      <c r="F41" s="29">
        <v>80890</v>
      </c>
      <c r="G41" s="30">
        <v>5.0999999999999997E-2</v>
      </c>
      <c r="H41" s="31">
        <v>1595986</v>
      </c>
    </row>
    <row r="42" spans="1:8" x14ac:dyDescent="0.35">
      <c r="A42" s="3" t="s">
        <v>44</v>
      </c>
      <c r="B42" s="29">
        <v>2965039</v>
      </c>
      <c r="C42" s="30">
        <v>0.98799999999999999</v>
      </c>
      <c r="D42" s="29">
        <v>15123</v>
      </c>
      <c r="E42" s="30">
        <v>5.0000000000000001E-3</v>
      </c>
      <c r="F42" s="29">
        <v>22166</v>
      </c>
      <c r="G42" s="30">
        <v>7.0000000000000001E-3</v>
      </c>
      <c r="H42" s="31">
        <v>3002328</v>
      </c>
    </row>
    <row r="43" spans="1:8" x14ac:dyDescent="0.35">
      <c r="A43" s="3" t="s">
        <v>45</v>
      </c>
      <c r="B43" s="29">
        <v>107825</v>
      </c>
      <c r="C43" s="30">
        <v>0.88400000000000001</v>
      </c>
      <c r="D43" s="29">
        <v>3408</v>
      </c>
      <c r="E43" s="30">
        <v>2.8000000000000001E-2</v>
      </c>
      <c r="F43" s="29">
        <v>10764</v>
      </c>
      <c r="G43" s="30">
        <v>8.7999999999999995E-2</v>
      </c>
      <c r="H43" s="31">
        <v>121997</v>
      </c>
    </row>
    <row r="44" spans="1:8" x14ac:dyDescent="0.35">
      <c r="A44" s="3" t="s">
        <v>46</v>
      </c>
      <c r="B44" s="29">
        <v>715874</v>
      </c>
      <c r="C44" s="30">
        <v>0.93200000000000005</v>
      </c>
      <c r="D44" s="29">
        <v>14217</v>
      </c>
      <c r="E44" s="30">
        <v>1.9E-2</v>
      </c>
      <c r="F44" s="29">
        <v>37890</v>
      </c>
      <c r="G44" s="30">
        <v>4.9000000000000002E-2</v>
      </c>
      <c r="H44" s="31">
        <v>767981</v>
      </c>
    </row>
    <row r="45" spans="1:8" x14ac:dyDescent="0.35">
      <c r="A45" s="3" t="s">
        <v>47</v>
      </c>
      <c r="B45" s="29">
        <v>84836</v>
      </c>
      <c r="C45" s="30">
        <v>0.47899999999999998</v>
      </c>
      <c r="D45" s="29">
        <v>10718</v>
      </c>
      <c r="E45" s="30">
        <v>6.0999999999999999E-2</v>
      </c>
      <c r="F45" s="29">
        <v>81512</v>
      </c>
      <c r="G45" s="30">
        <v>0.46</v>
      </c>
      <c r="H45" s="31">
        <v>177066</v>
      </c>
    </row>
    <row r="46" spans="1:8" x14ac:dyDescent="0.35">
      <c r="A46" s="3" t="s">
        <v>48</v>
      </c>
      <c r="B46" s="29">
        <v>2096628</v>
      </c>
      <c r="C46" s="30">
        <v>0.88200000000000001</v>
      </c>
      <c r="D46" s="29">
        <v>75024</v>
      </c>
      <c r="E46" s="30">
        <v>3.2000000000000001E-2</v>
      </c>
      <c r="F46" s="29">
        <v>205651</v>
      </c>
      <c r="G46" s="30">
        <v>8.6999999999999994E-2</v>
      </c>
      <c r="H46" s="31">
        <v>2377303</v>
      </c>
    </row>
    <row r="47" spans="1:8" x14ac:dyDescent="0.35">
      <c r="A47" s="3" t="s">
        <v>49</v>
      </c>
      <c r="B47" s="29">
        <v>158793</v>
      </c>
      <c r="C47" s="30">
        <v>0.91</v>
      </c>
      <c r="D47" s="29">
        <v>3976</v>
      </c>
      <c r="E47" s="30">
        <v>2.3E-2</v>
      </c>
      <c r="F47" s="29">
        <v>11774</v>
      </c>
      <c r="G47" s="30">
        <v>6.8000000000000005E-2</v>
      </c>
      <c r="H47" s="31">
        <v>174543</v>
      </c>
    </row>
    <row r="48" spans="1:8" x14ac:dyDescent="0.35">
      <c r="A48" s="3" t="s">
        <v>50</v>
      </c>
      <c r="B48" s="29">
        <v>53654</v>
      </c>
      <c r="C48" s="30">
        <v>0.56100000000000005</v>
      </c>
      <c r="D48" s="29">
        <v>9190</v>
      </c>
      <c r="E48" s="30">
        <v>9.6000000000000002E-2</v>
      </c>
      <c r="F48" s="29">
        <v>32884</v>
      </c>
      <c r="G48" s="30">
        <v>0.34399999999999997</v>
      </c>
      <c r="H48" s="31">
        <v>95728</v>
      </c>
    </row>
    <row r="49" spans="1:8" x14ac:dyDescent="0.35">
      <c r="A49" s="3" t="s">
        <v>51</v>
      </c>
      <c r="B49" s="29">
        <v>0</v>
      </c>
      <c r="C49" s="30">
        <v>0</v>
      </c>
      <c r="D49" s="29">
        <v>0</v>
      </c>
      <c r="E49" s="30">
        <v>0</v>
      </c>
      <c r="F49" s="29">
        <v>0</v>
      </c>
      <c r="G49" s="30">
        <v>0</v>
      </c>
      <c r="H49" s="31">
        <v>0</v>
      </c>
    </row>
    <row r="50" spans="1:8" x14ac:dyDescent="0.35">
      <c r="A50" s="3" t="s">
        <v>52</v>
      </c>
      <c r="B50" s="29">
        <v>25389</v>
      </c>
      <c r="C50" s="30">
        <v>0.74399999999999999</v>
      </c>
      <c r="D50" s="29">
        <v>2503</v>
      </c>
      <c r="E50" s="30">
        <v>7.2999999999999995E-2</v>
      </c>
      <c r="F50" s="29">
        <v>6241</v>
      </c>
      <c r="G50" s="30">
        <v>0.183</v>
      </c>
      <c r="H50" s="31">
        <v>34133</v>
      </c>
    </row>
    <row r="51" spans="1:8" x14ac:dyDescent="0.35">
      <c r="A51" s="3" t="s">
        <v>53</v>
      </c>
      <c r="B51" s="29">
        <v>400756</v>
      </c>
      <c r="C51" s="30">
        <v>0.79100000000000004</v>
      </c>
      <c r="D51" s="29">
        <v>4989</v>
      </c>
      <c r="E51" s="30">
        <v>0.01</v>
      </c>
      <c r="F51" s="29">
        <v>100933</v>
      </c>
      <c r="G51" s="30">
        <v>0.19900000000000001</v>
      </c>
      <c r="H51" s="31">
        <v>506678</v>
      </c>
    </row>
    <row r="52" spans="1:8" x14ac:dyDescent="0.35">
      <c r="A52" s="3" t="s">
        <v>54</v>
      </c>
      <c r="B52" s="29">
        <v>66158</v>
      </c>
      <c r="C52" s="30">
        <v>0.64600000000000002</v>
      </c>
      <c r="D52" s="29">
        <v>9387</v>
      </c>
      <c r="E52" s="30">
        <v>9.1999999999999998E-2</v>
      </c>
      <c r="F52" s="29">
        <v>26797</v>
      </c>
      <c r="G52" s="30">
        <v>0.26200000000000001</v>
      </c>
      <c r="H52" s="31">
        <v>102342</v>
      </c>
    </row>
    <row r="53" spans="1:8" x14ac:dyDescent="0.35">
      <c r="A53" s="3" t="s">
        <v>55</v>
      </c>
      <c r="B53" s="29">
        <v>1204910</v>
      </c>
      <c r="C53" s="30">
        <v>0.97</v>
      </c>
      <c r="D53" s="29">
        <v>9682</v>
      </c>
      <c r="E53" s="30">
        <v>8.0000000000000002E-3</v>
      </c>
      <c r="F53" s="29">
        <v>27294</v>
      </c>
      <c r="G53" s="30">
        <v>2.1999999999999999E-2</v>
      </c>
      <c r="H53" s="31">
        <v>1241886</v>
      </c>
    </row>
    <row r="54" spans="1:8" x14ac:dyDescent="0.35">
      <c r="A54" s="3" t="s">
        <v>56</v>
      </c>
      <c r="B54" s="29">
        <v>669780</v>
      </c>
      <c r="C54" s="30">
        <v>0.96199999999999997</v>
      </c>
      <c r="D54" s="29">
        <v>7710</v>
      </c>
      <c r="E54" s="30">
        <v>1.0999999999999999E-2</v>
      </c>
      <c r="F54" s="29">
        <v>18493</v>
      </c>
      <c r="G54" s="30">
        <v>2.7E-2</v>
      </c>
      <c r="H54" s="31">
        <v>695983</v>
      </c>
    </row>
    <row r="55" spans="1:8" x14ac:dyDescent="0.35">
      <c r="A55" s="3" t="s">
        <v>57</v>
      </c>
      <c r="B55" s="29">
        <v>28223</v>
      </c>
      <c r="C55" s="30">
        <v>0.67900000000000005</v>
      </c>
      <c r="D55" s="29">
        <v>5595</v>
      </c>
      <c r="E55" s="30">
        <v>0.13500000000000001</v>
      </c>
      <c r="F55" s="29">
        <v>7773</v>
      </c>
      <c r="G55" s="30">
        <v>0.187</v>
      </c>
      <c r="H55" s="31">
        <v>41591</v>
      </c>
    </row>
    <row r="56" spans="1:8" x14ac:dyDescent="0.35">
      <c r="A56" s="3" t="s">
        <v>58</v>
      </c>
      <c r="B56" s="29">
        <v>1230</v>
      </c>
      <c r="C56" s="30">
        <v>0.49399999999999999</v>
      </c>
      <c r="D56" s="29">
        <v>356</v>
      </c>
      <c r="E56" s="30">
        <v>0.14299999999999999</v>
      </c>
      <c r="F56" s="29">
        <v>903</v>
      </c>
      <c r="G56" s="30">
        <v>0.36299999999999999</v>
      </c>
      <c r="H56" s="31">
        <v>2489</v>
      </c>
    </row>
    <row r="57" spans="1:8" x14ac:dyDescent="0.35">
      <c r="A57" s="3" t="s">
        <v>59</v>
      </c>
      <c r="B57" s="29">
        <v>167300</v>
      </c>
      <c r="C57" s="30">
        <v>0.89100000000000001</v>
      </c>
      <c r="D57" s="29">
        <v>5216</v>
      </c>
      <c r="E57" s="30">
        <v>2.8000000000000001E-2</v>
      </c>
      <c r="F57" s="29">
        <v>15284</v>
      </c>
      <c r="G57" s="30">
        <v>8.1000000000000003E-2</v>
      </c>
      <c r="H57" s="31">
        <v>187800</v>
      </c>
    </row>
    <row r="58" spans="1:8" x14ac:dyDescent="0.35">
      <c r="A58" s="3" t="s">
        <v>60</v>
      </c>
      <c r="B58" s="29">
        <v>49</v>
      </c>
      <c r="C58" s="30">
        <v>1</v>
      </c>
      <c r="D58" s="29">
        <v>0</v>
      </c>
      <c r="E58" s="30">
        <v>0</v>
      </c>
      <c r="F58" s="29">
        <v>0</v>
      </c>
      <c r="G58" s="30">
        <v>0</v>
      </c>
      <c r="H58" s="31">
        <v>49</v>
      </c>
    </row>
    <row r="59" spans="1:8" x14ac:dyDescent="0.35">
      <c r="A59" s="3" t="s">
        <v>61</v>
      </c>
      <c r="B59" s="29">
        <v>1077070</v>
      </c>
      <c r="C59" s="30">
        <v>0.96799999999999997</v>
      </c>
      <c r="D59" s="29">
        <v>15831</v>
      </c>
      <c r="E59" s="30">
        <v>1.4E-2</v>
      </c>
      <c r="F59" s="29">
        <v>20108</v>
      </c>
      <c r="G59" s="30">
        <v>1.7999999999999999E-2</v>
      </c>
      <c r="H59" s="31">
        <v>1113009</v>
      </c>
    </row>
    <row r="60" spans="1:8" x14ac:dyDescent="0.35">
      <c r="A60" s="3" t="s">
        <v>62</v>
      </c>
      <c r="B60" s="29">
        <v>22221</v>
      </c>
      <c r="C60" s="30">
        <v>0.84399999999999997</v>
      </c>
      <c r="D60" s="29">
        <v>531</v>
      </c>
      <c r="E60" s="30">
        <v>0.02</v>
      </c>
      <c r="F60" s="29">
        <v>3584</v>
      </c>
      <c r="G60" s="30">
        <v>0.13600000000000001</v>
      </c>
      <c r="H60" s="31">
        <v>26336</v>
      </c>
    </row>
    <row r="61" spans="1:8" x14ac:dyDescent="0.35">
      <c r="A61" s="3" t="s">
        <v>63</v>
      </c>
      <c r="B61" s="29">
        <v>508077</v>
      </c>
      <c r="C61" s="30">
        <v>0.91500000000000004</v>
      </c>
      <c r="D61" s="29">
        <v>2623</v>
      </c>
      <c r="E61" s="30">
        <v>5.0000000000000001E-3</v>
      </c>
      <c r="F61" s="29">
        <v>44667</v>
      </c>
      <c r="G61" s="30">
        <v>0.08</v>
      </c>
      <c r="H61" s="31">
        <v>555367</v>
      </c>
    </row>
    <row r="62" spans="1:8" x14ac:dyDescent="0.35">
      <c r="A62" s="3" t="s">
        <v>64</v>
      </c>
      <c r="B62" s="29">
        <v>581703</v>
      </c>
      <c r="C62" s="30">
        <v>0.45400000000000001</v>
      </c>
      <c r="D62" s="29">
        <v>132928</v>
      </c>
      <c r="E62" s="30">
        <v>0.104</v>
      </c>
      <c r="F62" s="29">
        <v>567456</v>
      </c>
      <c r="G62" s="30">
        <v>0.443</v>
      </c>
      <c r="H62" s="31">
        <v>1282087</v>
      </c>
    </row>
    <row r="63" spans="1:8" x14ac:dyDescent="0.35">
      <c r="A63" s="16" t="s">
        <v>98</v>
      </c>
      <c r="B63" s="24">
        <f>SUM(B4:B62)</f>
        <v>68180824</v>
      </c>
      <c r="C63" s="25">
        <f>AVERAGE(C4:C62)</f>
        <v>0.76586440677966106</v>
      </c>
      <c r="D63" s="24">
        <f>SUM(D4:D62)</f>
        <v>1263887</v>
      </c>
      <c r="E63" s="25">
        <f>AVERAGE(E4:E62)</f>
        <v>4.8508474576271179E-2</v>
      </c>
      <c r="F63" s="24">
        <f>SUM(F4:F62)</f>
        <v>4167862</v>
      </c>
      <c r="G63" s="25">
        <f>AVERAGE(G4:G62)</f>
        <v>0.11799999999999998</v>
      </c>
      <c r="H63" s="24">
        <f>SUM(H4:H62)</f>
        <v>73612573</v>
      </c>
    </row>
    <row r="64" spans="1:8" x14ac:dyDescent="0.35">
      <c r="A64" s="46" t="s">
        <v>270</v>
      </c>
      <c r="B64" s="46"/>
      <c r="C64" s="46"/>
      <c r="D64" s="46"/>
      <c r="E64" s="46"/>
      <c r="F64" s="46"/>
      <c r="G64" s="46"/>
      <c r="H64" s="46"/>
    </row>
  </sheetData>
  <mergeCells count="3">
    <mergeCell ref="A1:H1"/>
    <mergeCell ref="A2:H2"/>
    <mergeCell ref="A64:H64"/>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A157DC-6E26-4CF4-A027-1202C9014B20}">
  <ds:schemaRefs>
    <ds:schemaRef ds:uri="http://purl.org/dc/dcmitype/"/>
    <ds:schemaRef ds:uri="9608a58d-fa15-4415-b7d3-f930054fa20e"/>
    <ds:schemaRef ds:uri="http://purl.org/dc/elements/1.1/"/>
    <ds:schemaRef ds:uri="http://schemas.openxmlformats.org/package/2006/metadata/core-properties"/>
    <ds:schemaRef ds:uri="http://www.w3.org/XML/1998/namespace"/>
    <ds:schemaRef ds:uri="http://schemas.microsoft.com/office/infopath/2007/PartnerControls"/>
    <ds:schemaRef ds:uri="http://schemas.microsoft.com/office/2006/documentManagement/types"/>
    <ds:schemaRef ds:uri="75705e3b-cfce-4d52-8348-1df334f08614"/>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C1E9DB4F-F06B-407A-A814-56D4A812B468}">
  <ds:schemaRefs>
    <ds:schemaRef ds:uri="http://schemas.microsoft.com/sharepoint/v3/contenttype/forms"/>
  </ds:schemaRefs>
</ds:datastoreItem>
</file>

<file path=customXml/itemProps3.xml><?xml version="1.0" encoding="utf-8"?>
<ds:datastoreItem xmlns:ds="http://schemas.openxmlformats.org/officeDocument/2006/customXml" ds:itemID="{83341A9A-A629-43CB-985A-E2AF13E3AA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TitleRegion1.a3.e6.18</vt:lpstr>
      <vt:lpstr>TitleRegion1.a3.e6.24</vt:lpstr>
      <vt:lpstr>TitleRegion1.a3.e7.20</vt:lpstr>
      <vt:lpstr>TitleRegion1.a3.e7.22</vt:lpstr>
      <vt:lpstr>TitleRegion1.a3.f63.1</vt:lpstr>
      <vt:lpstr>TitleRegion1.a3.h63.10</vt:lpstr>
      <vt:lpstr>TitleRegion1.a3.h63.11</vt:lpstr>
      <vt:lpstr>TitleRegion1.a3.h63.12</vt:lpstr>
      <vt:lpstr>TitleRegion1.a3.h63.13</vt:lpstr>
      <vt:lpstr>TitleRegion1.a3.h63.14</vt:lpstr>
      <vt:lpstr>TitleRegion1.a3.h63.15</vt:lpstr>
      <vt:lpstr>TitleRegion1.a3.h63.16</vt:lpstr>
      <vt:lpstr>TitleRegion1.a3.h63.17</vt:lpstr>
      <vt:lpstr>TitleRegion1.a3.h63.6</vt:lpstr>
      <vt:lpstr>TitleRegion1.a3.h63.7</vt:lpstr>
      <vt:lpstr>TitleRegion1.a3.h63.8</vt:lpstr>
      <vt:lpstr>TitleRegion1.a3.h63.9</vt:lpstr>
      <vt:lpstr>TitleRegion1.a3.i7.2</vt:lpstr>
      <vt:lpstr>TitleRegion1.a3.i7.3</vt:lpstr>
      <vt:lpstr>TitleRegion1.a3.i7.4</vt:lpstr>
      <vt:lpstr>TitleRegion1.a3.i7.5</vt:lpstr>
      <vt:lpstr>TitleRegion1.a6.h66.25</vt:lpstr>
      <vt:lpstr>TitleRegion1.a6.j66.19</vt:lpstr>
      <vt:lpstr>TitleRegion1.a6.k66.21</vt:lpstr>
      <vt:lpstr>TitleRegion1.a6.m66.23</vt:lpstr>
    </vt:vector>
  </TitlesOfParts>
  <Manager/>
  <Company>CA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2020-21 County Profile for California CACFP - Food Programs (CA Dept of Education)</dc:title>
  <dc:subject>County Level Data for Child and Adult Care Food Programs Meal Participation for Fiscal Year 2020-21.</dc:subject>
  <dc:creator>California Department of Education</dc:creator>
  <cp:keywords/>
  <dc:description/>
  <cp:lastModifiedBy>Burgan, Layla@DSS</cp:lastModifiedBy>
  <cp:revision/>
  <dcterms:created xsi:type="dcterms:W3CDTF">2020-02-21T19:32:55Z</dcterms:created>
  <dcterms:modified xsi:type="dcterms:W3CDTF">2023-12-07T16:46:21Z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