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tables/table14.xml" ContentType="application/vnd.openxmlformats-officedocument.spreadsheetml.table+xml"/>
  <Override PartName="/xl/tables/table15.xml" ContentType="application/vnd.openxmlformats-officedocument.spreadsheetml.table+xml"/>
  <Override PartName="/xl/tables/table16.xml" ContentType="application/vnd.openxmlformats-officedocument.spreadsheetml.table+xml"/>
  <Override PartName="/xl/tables/table17.xml" ContentType="application/vnd.openxmlformats-officedocument.spreadsheetml.table+xml"/>
  <Override PartName="/xl/tables/table18.xml" ContentType="application/vnd.openxmlformats-officedocument.spreadsheetml.table+xml"/>
  <Override PartName="/xl/tables/table19.xml" ContentType="application/vnd.openxmlformats-officedocument.spreadsheetml.table+xml"/>
  <Override PartName="/xl/tables/table20.xml" ContentType="application/vnd.openxmlformats-officedocument.spreadsheetml.table+xml"/>
  <Override PartName="/xl/tables/table21.xml" ContentType="application/vnd.openxmlformats-officedocument.spreadsheetml.table+xml"/>
  <Override PartName="/xl/tables/table22.xml" ContentType="application/vnd.openxmlformats-officedocument.spreadsheetml.table+xml"/>
  <Override PartName="/xl/comments1.xml" ContentType="application/vnd.openxmlformats-officedocument.spreadsheetml.comments+xml"/>
  <Override PartName="/xl/tables/table23.xml" ContentType="application/vnd.openxmlformats-officedocument.spreadsheetml.table+xml"/>
  <Override PartName="/xl/tables/table24.xml" ContentType="application/vnd.openxmlformats-officedocument.spreadsheetml.table+xml"/>
  <Override PartName="/xl/tables/table25.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codeName="ThisWorkbook"/>
  <mc:AlternateContent xmlns:mc="http://schemas.openxmlformats.org/markup-compatibility/2006">
    <mc:Choice Requires="x15">
      <x15ac:absPath xmlns:x15ac="http://schemas.microsoft.com/office/spreadsheetml/2010/11/ac" url="C:\Users\IJOHNSTO\Documents\CACFP Web Workgroup\PIU\"/>
    </mc:Choice>
  </mc:AlternateContent>
  <xr:revisionPtr revIDLastSave="0" documentId="13_ncr:1_{125D853F-B424-4843-B904-21E738F4E656}" xr6:coauthVersionLast="47" xr6:coauthVersionMax="47" xr10:uidLastSave="{00000000-0000-0000-0000-000000000000}"/>
  <bookViews>
    <workbookView xWindow="28680" yWindow="-120" windowWidth="29040" windowHeight="15840" tabRatio="925" firstSheet="10" activeTab="16" xr2:uid="{00000000-000D-0000-FFFF-FFFF00000000}"/>
  </bookViews>
  <sheets>
    <sheet name="Counties - Meal Totals" sheetId="1669" r:id="rId1"/>
    <sheet name="SS Breakfast" sheetId="1670" r:id="rId2"/>
    <sheet name="SS Lunch" sheetId="1671" r:id="rId3"/>
    <sheet name="SS Supper" sheetId="1672" r:id="rId4"/>
    <sheet name="SS Snack" sheetId="1673" r:id="rId5"/>
    <sheet name="CCC Breakfast" sheetId="1674" r:id="rId6"/>
    <sheet name="CCC Lunch" sheetId="1675" r:id="rId7"/>
    <sheet name="CCC Supper" sheetId="1676" r:id="rId8"/>
    <sheet name="CCC Snack" sheetId="1677" r:id="rId9"/>
    <sheet name="ADC Breakfast" sheetId="1678" r:id="rId10"/>
    <sheet name="ADC Lunch" sheetId="1679" r:id="rId11"/>
    <sheet name="ADC Supper" sheetId="1680" r:id="rId12"/>
    <sheet name="ADC Snack" sheetId="1681" r:id="rId13"/>
    <sheet name="DCH Breakfast" sheetId="1682" r:id="rId14"/>
    <sheet name="DCH Lunch" sheetId="1683" r:id="rId15"/>
    <sheet name="DCH Supper" sheetId="1684" r:id="rId16"/>
    <sheet name="DCH Snack" sheetId="1685" r:id="rId17"/>
    <sheet name="SS PP" sheetId="1686" r:id="rId18"/>
    <sheet name="Program Participation" sheetId="1687" r:id="rId19"/>
    <sheet name="SS PE" sheetId="1688" r:id="rId20"/>
    <sheet name="Program Enrollment" sheetId="1689" r:id="rId21"/>
    <sheet name="SS RR" sheetId="1690" r:id="rId22"/>
    <sheet name="Reimbursement Received" sheetId="1691" r:id="rId23"/>
    <sheet name="SS RT" sheetId="1692" r:id="rId24"/>
    <sheet name="Reimbursement Totals" sheetId="1693" r:id="rId25"/>
  </sheets>
  <definedNames>
    <definedName name="TitleRegion1.a3.f63.1">CountiesMealTotals[[#Headers],[County]]</definedName>
    <definedName name="TitleRegion10.a3.h63.10">Adult_Day_Care_Breakfast[[#Headers],[County]]</definedName>
    <definedName name="TitleRegion11.a3.h63.11">Adult_Day_Care_Lunch[[#Headers],[County]]</definedName>
    <definedName name="TitleRegion12.a3.h63.12">Adult_Day_Care_Supper[[#Headers],[County]]</definedName>
    <definedName name="TitleRegion13.a3.h63.13">Adult_Day_Care_Snack[[#Headers],[County]]</definedName>
    <definedName name="TitleRegion14.a3.h63.14">Day_Care_Homes_Breakfast[[#Headers],[County]]</definedName>
    <definedName name="TitleRegion15.a3.h63.15">Day_Care_Homes_Lunch[[#Headers],[County]]</definedName>
    <definedName name="TitleRegion16.a3.h63.16">Day_Care_Homes_Supper[[#Headers],[County]]</definedName>
    <definedName name="TitleRegion17.a3.h63.17">Day_Care_Homes_Snack[[#Headers],[County]]</definedName>
    <definedName name="TitleRegion18.a3.e6.18">Statewide_Summary_Program_Participation[[#Headers],[Program Participation]]</definedName>
    <definedName name="TitleRegion19.a6.j66.19">County_Program_Participation[[#Headers],[County]]</definedName>
    <definedName name="TitleRegion2.a3.i7.2">Statewide_Summary_Breakfast[[#Headers],[Meals Served]]</definedName>
    <definedName name="TitleRegion20.a3.e7.20">Statewide_Summary_Program_Enrollment[[#Headers],[Program Enrollment]]</definedName>
    <definedName name="TitleRegion21.a6.k66.21">County_Program_Enrollment[[#Headers],[County]]</definedName>
    <definedName name="TitleRegion22.a3.e7.22">Statewide_Summary_Reimbursements_Received[[#Headers],[Reimbursement Received]]</definedName>
    <definedName name="TitleRegion23.a6.m66.23">County_Reimbursement_Received[[#Headers],[County]]</definedName>
    <definedName name="TitleRegion24.a3.e6.24">Statewide_Summary_Reimbursement_Totals[[#Headers],[State and Federal Reimbursement Totals]]</definedName>
    <definedName name="TitleRegion25.a6.h66.25">County_Reimbursement_Totals[[#Headers],[County]]</definedName>
    <definedName name="TitleRegion3.a3.i7.3">Statewide_Summary_Lunch[[#Headers],[Meals Served]]</definedName>
    <definedName name="TitleRegion4.a3.i8.4">Statewide_Summary_Supper[[#Headers],[Meals Served]]</definedName>
    <definedName name="TitleRegion5.a3.i8.5">Statewide_Summary_Snack[[#Headers],[Meals Served]]</definedName>
    <definedName name="TitleRegion6.a3.h63.6">Child_Care_Center_Breakfast[[#Headers],[County]]</definedName>
    <definedName name="TitleRegion7.a3.h63.7">Child_Care_Center_Lunch[[#Headers],[County]]</definedName>
    <definedName name="TitleRegion8.a3.h63.8">Child_Care_Center_Supper[[#Headers],[County]]</definedName>
    <definedName name="TitleRegion9.a3.h63.9">Child_Care_Center_Snack[[#Headers],[County]]</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66" i="1693" l="1"/>
  <c r="C66" i="1693"/>
  <c r="D66" i="1693"/>
  <c r="E66" i="1693"/>
  <c r="F66" i="1693"/>
  <c r="G66" i="1693"/>
  <c r="H66" i="1693"/>
  <c r="B66" i="1691"/>
  <c r="C66" i="1691"/>
  <c r="D66" i="1691"/>
  <c r="E66" i="1691"/>
  <c r="F66" i="1691"/>
  <c r="G66" i="1691"/>
  <c r="H66" i="1691"/>
  <c r="I66" i="1691"/>
  <c r="J66" i="1691"/>
  <c r="K66" i="1691"/>
  <c r="L66" i="1691"/>
  <c r="M66" i="1691"/>
  <c r="B66" i="1689"/>
  <c r="C66" i="1689"/>
  <c r="D66" i="1689"/>
  <c r="E66" i="1689"/>
  <c r="F66" i="1689"/>
  <c r="G66" i="1689"/>
  <c r="H66" i="1689"/>
  <c r="I66" i="1689"/>
  <c r="J66" i="1689"/>
  <c r="K66" i="1689"/>
  <c r="B66" i="1687"/>
  <c r="D66" i="1687"/>
  <c r="E66" i="1687"/>
  <c r="F66" i="1687"/>
  <c r="G66" i="1687"/>
  <c r="H66" i="1687"/>
  <c r="I66" i="1687"/>
  <c r="J66" i="1687"/>
  <c r="H63" i="1685"/>
  <c r="F63" i="1685"/>
  <c r="G63" i="1685" s="1"/>
  <c r="D63" i="1685"/>
  <c r="B63" i="1685"/>
  <c r="H63" i="1681"/>
  <c r="F63" i="1681"/>
  <c r="D63" i="1681"/>
  <c r="B63" i="1681"/>
  <c r="H63" i="1677"/>
  <c r="F63" i="1677"/>
  <c r="D63" i="1677"/>
  <c r="B63" i="1677"/>
  <c r="H63" i="1684"/>
  <c r="F63" i="1684"/>
  <c r="D63" i="1684"/>
  <c r="B63" i="1684"/>
  <c r="H63" i="1680"/>
  <c r="C63" i="1680" s="1"/>
  <c r="F63" i="1680"/>
  <c r="G63" i="1680" s="1"/>
  <c r="D63" i="1680"/>
  <c r="E63" i="1680" s="1"/>
  <c r="B63" i="1680"/>
  <c r="H63" i="1676"/>
  <c r="F63" i="1676"/>
  <c r="D63" i="1676"/>
  <c r="E63" i="1676" s="1"/>
  <c r="B63" i="1676"/>
  <c r="C63" i="1676" s="1"/>
  <c r="H63" i="1683"/>
  <c r="F63" i="1683"/>
  <c r="D63" i="1683"/>
  <c r="B63" i="1683"/>
  <c r="H63" i="1679"/>
  <c r="F63" i="1679"/>
  <c r="D63" i="1679"/>
  <c r="E63" i="1679" s="1"/>
  <c r="B63" i="1679"/>
  <c r="H63" i="1675"/>
  <c r="F63" i="1675"/>
  <c r="D63" i="1675"/>
  <c r="B63" i="1675"/>
  <c r="H63" i="1682"/>
  <c r="F63" i="1682"/>
  <c r="G63" i="1682" s="1"/>
  <c r="D63" i="1682"/>
  <c r="B63" i="1682"/>
  <c r="H63" i="1678"/>
  <c r="F63" i="1678"/>
  <c r="D63" i="1678"/>
  <c r="B63" i="1678"/>
  <c r="H63" i="1674"/>
  <c r="F63" i="1674"/>
  <c r="G63" i="1674" s="1"/>
  <c r="D63" i="1674"/>
  <c r="E63" i="1674" s="1"/>
  <c r="B63" i="1674"/>
  <c r="C63" i="1674" s="1"/>
  <c r="I7" i="1673"/>
  <c r="G7" i="1673"/>
  <c r="E7" i="1673"/>
  <c r="C7" i="1673"/>
  <c r="I7" i="1672"/>
  <c r="G7" i="1672"/>
  <c r="E7" i="1672"/>
  <c r="C7" i="1672"/>
  <c r="I7" i="1671"/>
  <c r="G7" i="1671"/>
  <c r="E7" i="1671"/>
  <c r="C7" i="1671"/>
  <c r="I7" i="1670"/>
  <c r="G7" i="1670"/>
  <c r="E7" i="1670"/>
  <c r="C7" i="1670"/>
  <c r="B63" i="1669"/>
  <c r="C63" i="1669"/>
  <c r="D63" i="1669"/>
  <c r="E63" i="1669"/>
  <c r="C63" i="1677" l="1"/>
  <c r="G63" i="1676"/>
  <c r="C63" i="1685"/>
  <c r="E63" i="1684"/>
  <c r="G63" i="1684"/>
  <c r="C63" i="1683"/>
  <c r="C63" i="1682"/>
  <c r="E63" i="1681"/>
  <c r="G63" i="1679"/>
  <c r="C63" i="1679"/>
  <c r="E63" i="1678"/>
  <c r="G63" i="1678"/>
  <c r="C63" i="1678"/>
  <c r="E63" i="1677"/>
  <c r="G63" i="1677"/>
  <c r="C63" i="1675"/>
  <c r="E63" i="1685"/>
  <c r="C63" i="1684"/>
  <c r="G63" i="1683"/>
  <c r="E63" i="1683"/>
  <c r="E63" i="1682"/>
  <c r="C63" i="1681"/>
  <c r="G63" i="1681"/>
  <c r="E63" i="1675"/>
  <c r="G63" i="1675"/>
</calcChain>
</file>

<file path=xl/comments1.xml><?xml version="1.0" encoding="utf-8"?>
<comments xmlns="http://schemas.openxmlformats.org/spreadsheetml/2006/main" xmlns:mc="http://schemas.openxmlformats.org/markup-compatibility/2006" xmlns:xr="http://schemas.microsoft.com/office/spreadsheetml/2014/revision" mc:Ignorable="xr">
  <authors>
    <author>Burgan, Layla@DSS</author>
  </authors>
  <commentList>
    <comment ref="E6" authorId="0" shapeId="0" xr:uid="{ABC49E90-949C-459F-B5E5-5BFDDBDDD633}">
      <text>
        <r>
          <rPr>
            <sz val="9"/>
            <color indexed="81"/>
            <rFont val="Tahoma"/>
            <family val="2"/>
          </rPr>
          <t xml:space="preserve">* Means  For Day Care Homes, Reimbursement Received is inclusive of Cash in Lieu (CIL) of USDA Donated Commodities
</t>
        </r>
      </text>
    </comment>
  </commentList>
</comments>
</file>

<file path=xl/sharedStrings.xml><?xml version="1.0" encoding="utf-8"?>
<sst xmlns="http://schemas.openxmlformats.org/spreadsheetml/2006/main" count="1340" uniqueCount="314">
  <si>
    <t>County</t>
  </si>
  <si>
    <t>Total Breakfast Meals_x000D_
Served</t>
  </si>
  <si>
    <t>Total Lunch Meals_x000D_
Served</t>
  </si>
  <si>
    <t>Total Supper Meals_x000D_
Served</t>
  </si>
  <si>
    <t>Total Snack Meals_x000D_
Served</t>
  </si>
  <si>
    <t>Total Grand Total Meals_x000D_
Served</t>
  </si>
  <si>
    <t>ALAMEDA</t>
  </si>
  <si>
    <t>ALPINE</t>
  </si>
  <si>
    <t>AMADOR</t>
  </si>
  <si>
    <t>BUTTE</t>
  </si>
  <si>
    <t>CALAVERAS</t>
  </si>
  <si>
    <t>COLUSA</t>
  </si>
  <si>
    <t>CONTRA COSTA</t>
  </si>
  <si>
    <t>DEL NORTE</t>
  </si>
  <si>
    <t>EL DORADO</t>
  </si>
  <si>
    <t>FRESNO</t>
  </si>
  <si>
    <t>GLENN</t>
  </si>
  <si>
    <t>HUMBOLDT</t>
  </si>
  <si>
    <t>IMPERIAL</t>
  </si>
  <si>
    <t>INYO</t>
  </si>
  <si>
    <t>KERN</t>
  </si>
  <si>
    <t>KINGS</t>
  </si>
  <si>
    <t>LAKE</t>
  </si>
  <si>
    <t>LASSEN</t>
  </si>
  <si>
    <t>LOS ANGELES</t>
  </si>
  <si>
    <t>MADERA</t>
  </si>
  <si>
    <t>MARIN</t>
  </si>
  <si>
    <t>MARIPOSA</t>
  </si>
  <si>
    <t>MENDOCINO</t>
  </si>
  <si>
    <t>MERCED</t>
  </si>
  <si>
    <t>MODOC</t>
  </si>
  <si>
    <t>MONO</t>
  </si>
  <si>
    <t>MONTEREY</t>
  </si>
  <si>
    <t>NAPA</t>
  </si>
  <si>
    <t>NEVADA</t>
  </si>
  <si>
    <t>ORANGE</t>
  </si>
  <si>
    <t>PLACER</t>
  </si>
  <si>
    <t>PLUMAS</t>
  </si>
  <si>
    <t>RIVERSIDE</t>
  </si>
  <si>
    <t>SACRAMENTO</t>
  </si>
  <si>
    <t>SAN BENITO</t>
  </si>
  <si>
    <t>SAN BERNARDINO</t>
  </si>
  <si>
    <t>SAN DIEGO</t>
  </si>
  <si>
    <t>SAN FRANCISCO</t>
  </si>
  <si>
    <t>SAN JOAQUIN</t>
  </si>
  <si>
    <t>SAN LUIS OBISPO</t>
  </si>
  <si>
    <t>SAN MATEO</t>
  </si>
  <si>
    <t>SANTA BARBARA</t>
  </si>
  <si>
    <t>SANTA CLARA</t>
  </si>
  <si>
    <t>SANTA CRUZ</t>
  </si>
  <si>
    <t>SHASTA</t>
  </si>
  <si>
    <t>SIERRA</t>
  </si>
  <si>
    <t>SISKIYOU</t>
  </si>
  <si>
    <t>SOLANO</t>
  </si>
  <si>
    <t>SONOMA</t>
  </si>
  <si>
    <t>STANISLAUS</t>
  </si>
  <si>
    <t>SUTTER</t>
  </si>
  <si>
    <t>TEHAMA</t>
  </si>
  <si>
    <t>TRINITY</t>
  </si>
  <si>
    <t>TULARE</t>
  </si>
  <si>
    <t>TUOLUMNE</t>
  </si>
  <si>
    <t>VENTURA</t>
  </si>
  <si>
    <t>YOLO</t>
  </si>
  <si>
    <t>YUBA</t>
  </si>
  <si>
    <t>OUT OF STATE</t>
  </si>
  <si>
    <t>Statewide Totals</t>
  </si>
  <si>
    <t>Meals Served</t>
  </si>
  <si>
    <t>Child Care Centers</t>
  </si>
  <si>
    <t>Child Care Centers_x000D_
% of Total Meals</t>
  </si>
  <si>
    <t>Adult Day Care Centers</t>
  </si>
  <si>
    <t>Adult Day Care Centers_x000D_
% of Total Meals</t>
  </si>
  <si>
    <t>Day Care Homes</t>
  </si>
  <si>
    <t>Day Care Homes_x000D_
% of Total Meals</t>
  </si>
  <si>
    <t>California Statewide</t>
  </si>
  <si>
    <t>California Statewide_x000D_
% of Total Meals</t>
  </si>
  <si>
    <t>Breakfast Free Meals</t>
  </si>
  <si>
    <t>Breakfast Reduced Meals</t>
  </si>
  <si>
    <t>Breakfast Base Rate Meals</t>
  </si>
  <si>
    <t>Breakfast Total</t>
  </si>
  <si>
    <t>Lunch Free Meals</t>
  </si>
  <si>
    <t>Lunch Reduced Meals</t>
  </si>
  <si>
    <t>Lunch Base Rate Meals</t>
  </si>
  <si>
    <t>Lunch Total</t>
  </si>
  <si>
    <t>Supper Free Meals</t>
  </si>
  <si>
    <t>Supper Reduced Meals</t>
  </si>
  <si>
    <t>Supper Base Rate Meals</t>
  </si>
  <si>
    <t>Supper Total</t>
  </si>
  <si>
    <t>Supplement/Snack Free Meals</t>
  </si>
  <si>
    <t>Supplement/Snack Reduced Meals</t>
  </si>
  <si>
    <t>Supplement/Snack Base Rate Meals</t>
  </si>
  <si>
    <t>Supplement/Snack Total</t>
  </si>
  <si>
    <t>CCC_x000D_
Breakfast_x000D_
Free Meals</t>
  </si>
  <si>
    <t>CCC % of Free_x000D_
Breakfast Meals to _x000D_
Total Breakfast Meals Served</t>
  </si>
  <si>
    <t>CCC_x000D_
Breakfast_x000D_
Reduced Meals</t>
  </si>
  <si>
    <t>CCC % of Reduced_x000D_
Breakfast Meals to _x000D_
Total Breakfast Meals Served</t>
  </si>
  <si>
    <t>CCC_x000D_
Breakfast_x000D_
Base Meals</t>
  </si>
  <si>
    <t>CCC % of Base_x000D_
Breakfast Meals to _x000D_
Total Breakfast Meals Served</t>
  </si>
  <si>
    <t>CCC_x000D_
Total Breakfast Meals_x000D_
Served</t>
  </si>
  <si>
    <t>CCC Statewide Totals</t>
  </si>
  <si>
    <t>CCC_x000D_
Lunch_x000D_
Free Meals</t>
  </si>
  <si>
    <t>CCC % of Free_x000D_
Lunch Meals to _x000D_
Total Lunch Meals Served</t>
  </si>
  <si>
    <t>CCC_x000D_
Lunch_x000D_
Reduced Meals</t>
  </si>
  <si>
    <t>CCC % of Reduced_x000D_
Lunch Meals to _x000D_
Total Lunch Meals Served</t>
  </si>
  <si>
    <t>CCC_x000D_
Lunch_x000D_
Base Meals</t>
  </si>
  <si>
    <t>CCC % of Base_x000D_
Lunch Meals to _x000D_
Total Lunch Meals Served</t>
  </si>
  <si>
    <t>CCC_x000D_
Total Lunch Meals_x000D_
Served</t>
  </si>
  <si>
    <t>CCC_x000D_
Supper_x000D_
Free Meals</t>
  </si>
  <si>
    <t>CCC % of Free_x000D_
Supper Meals to _x000D_
Total Supper Meals Served</t>
  </si>
  <si>
    <t>CCC_x000D_
Supper_x000D_
Reduced Meals</t>
  </si>
  <si>
    <t>CCC % of Reduced_x000D_
Supper Meals to _x000D_
Total Supper Meals Served</t>
  </si>
  <si>
    <t>CCC_x000D_
Supper_x000D_
Base Meals</t>
  </si>
  <si>
    <t>CCC % of Base_x000D_
Supper Meals to _x000D_
Total Supper Meals Served</t>
  </si>
  <si>
    <t>CCC_x000D_
Total Supper Meals_x000D_
Served</t>
  </si>
  <si>
    <t>CCC_x000D_
Snack_x000D_
Free Meals</t>
  </si>
  <si>
    <t>CCC % of Free_x000D_
Snack Meals to _x000D_
Total Snack Meals Served</t>
  </si>
  <si>
    <t>CCC_x000D_
Snack_x000D_
Reduced Meals</t>
  </si>
  <si>
    <t>CCC % of Reduced_x000D_
Snack Meals to _x000D_
Total Snack Meals Served</t>
  </si>
  <si>
    <t>CCC_x000D_
Snack_x000D_
Base Meals</t>
  </si>
  <si>
    <t>CCC % of Base_x000D_
Snack Meals to _x000D_
Total Snack Meals Served</t>
  </si>
  <si>
    <t>CCC_x000D_
Total Snack Meals_x000D_
Served</t>
  </si>
  <si>
    <t>ADC_x000D_
Breakfast_x000D_
Free Meals</t>
  </si>
  <si>
    <t>ADC % of Free_x000D_
Breakfast Meals to _x000D_
Total Breakfast Meals Served</t>
  </si>
  <si>
    <t>ADC_x000D_
Breakfast_x000D_
Reduced Meals</t>
  </si>
  <si>
    <t>ADC % of Reduced_x000D_
Breakfast Meals to _x000D_
Total Breakfast Meals Served</t>
  </si>
  <si>
    <t>ADC_x000D_
Breakfast_x000D_
Base Meals</t>
  </si>
  <si>
    <t>ADC % of Base_x000D_
Breakfast Meals to _x000D_
Total Breakfast Meals Served</t>
  </si>
  <si>
    <t>ADC_x000D_
Total Breakfast Meals_x000D_
Served</t>
  </si>
  <si>
    <t>ADC Statewide Totals</t>
  </si>
  <si>
    <t>ADC_x000D_
Lunch_x000D_
Free Meals</t>
  </si>
  <si>
    <t>ADC % of Free_x000D_
Lunch Meals to _x000D_
Total Lunch Meals Served</t>
  </si>
  <si>
    <t>ADC_x000D_
Lunch_x000D_
Reduced Meals</t>
  </si>
  <si>
    <t>ADC % of Reduced_x000D_
Lunch Meals to _x000D_
Total Lunch Meals Served</t>
  </si>
  <si>
    <t>ADC_x000D_
Lunch_x000D_
Base Meals</t>
  </si>
  <si>
    <t>ADC % of Base_x000D_
Lunch Meals to _x000D_
Total Lunch Meals Served</t>
  </si>
  <si>
    <t>ADC_x000D_
Total Lunch Meals_x000D_
Served</t>
  </si>
  <si>
    <t>ADC_x000D_
Supper_x000D_
Free Meals</t>
  </si>
  <si>
    <t>ADC % of Free_x000D_
Supper Meals to _x000D_
Total Supper Meals Served</t>
  </si>
  <si>
    <t>ADC_x000D_
Supper_x000D_
Reduced Meals</t>
  </si>
  <si>
    <t>ADC % of Reduced_x000D_
Supper Meals to _x000D_
Total Supper Meals Served</t>
  </si>
  <si>
    <t>ADC_x000D_
Supper_x000D_
Base Meals</t>
  </si>
  <si>
    <t>ADC % of Base_x000D_
Supper Meals to _x000D_
Total Supper Meals Served</t>
  </si>
  <si>
    <t>ADC_x000D_
Total Supper Meals_x000D_
Served</t>
  </si>
  <si>
    <t>ADC_x000D_
Snack_x000D_
Free Meals</t>
  </si>
  <si>
    <t>ADC % of Free_x000D_
Snack Meals to _x000D_
Total Snack Meals Served</t>
  </si>
  <si>
    <t>ADC_x000D_
Snack_x000D_
Reduced Meals</t>
  </si>
  <si>
    <t>ADC % of Reduced_x000D_
Snack Meals to _x000D_
Total Snack Meals Served</t>
  </si>
  <si>
    <t>ADC_x000D_
Snack_x000D_
Base Meals</t>
  </si>
  <si>
    <t>ADC % of Base_x000D_
Snack Meals to _x000D_
Total Snack Meals Served</t>
  </si>
  <si>
    <t>ADC_x000D_
Total Snack Meals_x000D_
Served</t>
  </si>
  <si>
    <t>DCH_x000D_
Breakfast_x000D_
Free Meals</t>
  </si>
  <si>
    <t>DCH % of Free_x000D_
Breakfast Meals to _x000D_
Total Breakfast Meals Served</t>
  </si>
  <si>
    <t>DCH_x000D_
Breakfast_x000D_
Reduced Meals</t>
  </si>
  <si>
    <t>DCH % of Reduced_x000D_
Breakfast Meals to _x000D_
Total Breakfast Meals Served</t>
  </si>
  <si>
    <t>DCH_x000D_
Breakfast_x000D_
Base Meals</t>
  </si>
  <si>
    <t>DCH % of Base_x000D_
Breakfast Meals to _x000D_
Total Breakfast Meals Served</t>
  </si>
  <si>
    <t>DCH_x000D_
Total Breakfast Meals_x000D_
Served</t>
  </si>
  <si>
    <t>DCH Statewide Totals</t>
  </si>
  <si>
    <t>DCH_x000D_
Lunch_x000D_
Free Meals</t>
  </si>
  <si>
    <t>DCH % of Free_x000D_
Lunch Meals to _x000D_
Total Lunch Meals Served</t>
  </si>
  <si>
    <t>DCH_x000D_
Lunch_x000D_
Reduced Meals</t>
  </si>
  <si>
    <t>DCH % of Reduced_x000D_
Lunch Meals to _x000D_
Total Lunch Meals Served</t>
  </si>
  <si>
    <t>DCH_x000D_
Lunch_x000D_
Base Meals</t>
  </si>
  <si>
    <t>DCH % of Base_x000D_
Lunch Meals to _x000D_
Total Lunch Meals Served</t>
  </si>
  <si>
    <t>DCH_x000D_
Total Lunch Meals_x000D_
Served</t>
  </si>
  <si>
    <t>DCH_x000D_
Supper_x000D_
Free Meals</t>
  </si>
  <si>
    <t>DCH % of Free_x000D_
Supper Meals to _x000D_
Total Supper Meals Served</t>
  </si>
  <si>
    <t>DCH_x000D_
Supper_x000D_
Reduced Meals</t>
  </si>
  <si>
    <t>DCH % of Reduced_x000D_
Supper Meals to _x000D_
Total Supper Meals Served</t>
  </si>
  <si>
    <t>DCH_x000D_
Supper_x000D_
Base Meals</t>
  </si>
  <si>
    <t>DCH % of Base_x000D_
Supper Meals to _x000D_
Total Supper Meals Served</t>
  </si>
  <si>
    <t>DCH_x000D_
Total Supper Meals_x000D_
Served</t>
  </si>
  <si>
    <t>DCH_x000D_
Snack_x000D_
Free Meals</t>
  </si>
  <si>
    <t>DCH % of Free_x000D_
Snack Meals to _x000D_
Total Snack Meals Served</t>
  </si>
  <si>
    <t>DCH_x000D_
Snack_x000D_
Reduced Meals</t>
  </si>
  <si>
    <t>DCH % of Reduced_x000D_
Snack Meals to _x000D_
Total Snack Meals Served</t>
  </si>
  <si>
    <t>DCH_x000D_
Snack_x000D_
Base Meals</t>
  </si>
  <si>
    <t>DCH % of Base_x000D_
Snack Meals to _x000D_
Total Snack Meals Served</t>
  </si>
  <si>
    <t>DCH_x000D_
Total Snack Meals_x000D_
Served</t>
  </si>
  <si>
    <t>Program Participation</t>
  </si>
  <si>
    <t>Number of Sponsors</t>
  </si>
  <si>
    <t>Number of Approved Sites</t>
  </si>
  <si>
    <t>Average Daily Participation</t>
  </si>
  <si>
    <t>CCC = Child Care Centers</t>
  </si>
  <si>
    <t>ADC = Adult Day Care Centers</t>
  </si>
  <si>
    <t>DCH = Day Care Homes</t>
  </si>
  <si>
    <t>CCC_x000D_
Number of Sponsors</t>
  </si>
  <si>
    <t>CCC_x000D_
Number of Approved Sites</t>
  </si>
  <si>
    <t>CCC_x000D_
Average Daily_x000D_
Participation</t>
  </si>
  <si>
    <t>ADC_x000D_
Number of Sponsors</t>
  </si>
  <si>
    <t>ADC_x000D_
Number of Approved Sites</t>
  </si>
  <si>
    <t>ADC_x000D_
Average Daily_x000D_
Participation</t>
  </si>
  <si>
    <t>DCH_x000D_
Number of Sponsors</t>
  </si>
  <si>
    <t>DCH_x000D_
Number of Approved Sites</t>
  </si>
  <si>
    <t>DCH_x000D_
Average Daily_x000D_
Participation</t>
  </si>
  <si>
    <t>Statewide Summary Total</t>
  </si>
  <si>
    <t>Program Enrollment</t>
  </si>
  <si>
    <t>Free Enrollment</t>
  </si>
  <si>
    <t>Reduced  Enrollment</t>
  </si>
  <si>
    <t>Paid (Base) Enrollment</t>
  </si>
  <si>
    <t>Total Enrollment</t>
  </si>
  <si>
    <t>CCC_x000D_
Free Enrollment</t>
  </si>
  <si>
    <t>CCC_x000D_
Reduced Enrollment</t>
  </si>
  <si>
    <t>CCC_x000D_
Paid (Base) Enrollment</t>
  </si>
  <si>
    <t>ADC_x000D_
Free Enrollment</t>
  </si>
  <si>
    <t>ADC_x000D_
Reduced Enrollment</t>
  </si>
  <si>
    <t>ADC_x000D_
Paid (Base) Enrollment</t>
  </si>
  <si>
    <t>DCH_x000D_
Free Enrollment</t>
  </si>
  <si>
    <t>DCH_x000D_
Reduced Enrollment</t>
  </si>
  <si>
    <t>DCH_x000D_
Paid (Base) Enrollment</t>
  </si>
  <si>
    <t>Total County_x000D_
Enrollment</t>
  </si>
  <si>
    <t>Reimbursement Received</t>
  </si>
  <si>
    <t>Federal Meal</t>
  </si>
  <si>
    <t>Federal Administration</t>
  </si>
  <si>
    <t>Federal Cash In Lieu of USDA Donated Commodities*</t>
  </si>
  <si>
    <t>State Meal</t>
  </si>
  <si>
    <t>CCC_x000D_
Federal Meal</t>
  </si>
  <si>
    <t>CCC_x000D_
Federal Administration</t>
  </si>
  <si>
    <t>CCC_x000D_
Cash in Lieu of USDA_x000D_
Donated Commodities</t>
  </si>
  <si>
    <t>CCC_x000D_
State Meal</t>
  </si>
  <si>
    <t>ADC_x000D_
Federal Meal</t>
  </si>
  <si>
    <t>ADC_x000D_
Federal Administration</t>
  </si>
  <si>
    <t>ADC_x000D_
Cash in Lieu of USDA_x000D_
Donated Commodities</t>
  </si>
  <si>
    <t>ADC_x000D_
State Meal</t>
  </si>
  <si>
    <t>DCH_x000D_
Federal Meal</t>
  </si>
  <si>
    <t>DCH_x000D_
Federal Administration</t>
  </si>
  <si>
    <t>DCH_x000D_
Cash in Lieu of USDA_x000D_
Donated Commodities</t>
  </si>
  <si>
    <t>DCH_x000D_
State Meal</t>
  </si>
  <si>
    <t>State and Federal Reimbursement Totals</t>
  </si>
  <si>
    <t>Federal Reimbursement</t>
  </si>
  <si>
    <t>Total State and Federal Reimbursement</t>
  </si>
  <si>
    <t>CCC_x000D_
Federal_x000D_
Reimbursement</t>
  </si>
  <si>
    <t>CCC_x000D_
State Reimbursement</t>
  </si>
  <si>
    <t>ADC_x000D_
Federal_x000D_
Reimbursement</t>
  </si>
  <si>
    <t>ADC_x000D_
State Reimbursement</t>
  </si>
  <si>
    <t>DCH_x000D_
Federal_x000D_
Reimbursement</t>
  </si>
  <si>
    <t>DCH_x000D_
State Reimbursement</t>
  </si>
  <si>
    <t>Total County_x000D_
Reimbursement</t>
  </si>
  <si>
    <t>End of Counties Meal Totals Worksheet</t>
  </si>
  <si>
    <t>End of Statewide Summary Breakfast worksheet.</t>
  </si>
  <si>
    <t xml:space="preserve">End of Statewide Summary Lunch worksheet. </t>
  </si>
  <si>
    <t>End of Statewide Summary Suppers worksheet.</t>
  </si>
  <si>
    <t xml:space="preserve">Instructions for Statewide Summary Supper Worksheet: All information is aligned with Column A. This worksheet provides meal counts of suppers served statewide, cumulatively from October 2021 through September 2022. Percentages have been rounded to the nearest whole number. Data provided by the California Department of Education, Nutrition Services Division. </t>
  </si>
  <si>
    <t xml:space="preserve">Instructions for Counties Meal Totals Worksheet: All information is aligned with Column A. This worksheet provides meal counts of meals served cumulatively from October 2021 through September 2022.  Data provided by the California Department of Education, Nutrition Services Division. </t>
  </si>
  <si>
    <t xml:space="preserve">Instructions for Statewide Summary Breakfast Worksheet: All information is aligned with Column A. This worksheet provides meal counts of breakfasts served statewide, cumulatively from October 2021 through September 2022. Percentages have been rounded to the nearest whole number. Data provided by the California Department of Education, Nutrition Services Division. </t>
  </si>
  <si>
    <t xml:space="preserve">Instructions for Statewide Summary Lunch Worksheet: All information is aligned with Column A. This worksheet provides meal counts of lunches served statewide, cumulatively from October 2021 through September 2022. Percentages have been rounded to the nearest whole number. Data provided by the California Department of Education, Nutrition Services Division. </t>
  </si>
  <si>
    <t xml:space="preserve">Instructions for Statewide Summary Snack Worksheet: All information is aligned with Column A. This worksheet provides meal counts of snacks served statewide, cumulatively from October 2021 through September 2022. Percentages have been rounded to the nearest whole number. Data provided by the California Department of Education, Nutrition Services Division. </t>
  </si>
  <si>
    <t>End of Child Care Centers Breakfast worksheet.</t>
  </si>
  <si>
    <t>End of Child Care Centers Lunch worksheet.</t>
  </si>
  <si>
    <t>End of Child Care Centers Supper worksheet.</t>
  </si>
  <si>
    <t>End of Child Care Centers Snack worksheet.</t>
  </si>
  <si>
    <t>End of Adult Day Care Breakfast Worksheet.</t>
  </si>
  <si>
    <t>End of Adult Day Care Supper worksheet.</t>
  </si>
  <si>
    <t xml:space="preserve">End of Adult Day Care Snack worksheet. </t>
  </si>
  <si>
    <t>End of Day Care Homes Breakfast worksheet.</t>
  </si>
  <si>
    <t>End of Day Care Homes Lunch Worksheet.</t>
  </si>
  <si>
    <t>End of Day Care Homes Supper worksheet.</t>
  </si>
  <si>
    <t>End of Day Care Homes Snack Worksheet.</t>
  </si>
  <si>
    <t xml:space="preserve">End of Statewide Summary Program Participation worksheet. </t>
  </si>
  <si>
    <t xml:space="preserve">End of County Program Participation worksheet. </t>
  </si>
  <si>
    <t xml:space="preserve">End of Statewide Summary Program Enrollment worksheet. </t>
  </si>
  <si>
    <t xml:space="preserve">End of County Program Enrollment Worksheet. </t>
  </si>
  <si>
    <t xml:space="preserve">Instructions for Statewide Summary (SS) of Program Enrollment (PE) worksheet: All information is aligned with column A. This worksheet provides information on program enrollment statewide. A sponsor is an institution that has an agreement with the California Department of Education to operate the program.  Program participation and enrollment data are derived from March 2022. Data provided by the California Department of Education, Nutrition Services Division. </t>
  </si>
  <si>
    <t>KEY for SS RR Table</t>
  </si>
  <si>
    <t xml:space="preserve">End of Statewide Summary Reimbursements Received worksheet. </t>
  </si>
  <si>
    <t xml:space="preserve">End of County Reimbursement Received worksheet. </t>
  </si>
  <si>
    <t xml:space="preserve">End of Statewide Summary Reimbursement Totals worksheet. </t>
  </si>
  <si>
    <t xml:space="preserve">Instructions for Statewide Summary (SS) of Program Participation (PP)  worksheet: All information is aligned with column A. This worksheet provides information on program participation. A sponsor is an institution that has an agreement with the California Department of Education to operate the program. Each sponsor has been counted once for California Statewide. Sponsor may be in child care centers and / or adult day care centers and / or day care homes. Program participation and enrollment data are derived from March 2022. Data provided by the California Department of Education, Nutrition Services Division. </t>
  </si>
  <si>
    <t xml:space="preserve">End of County Reimbursement Totals worksheet. </t>
  </si>
  <si>
    <t>End of Statewide Summary Snack worksheet.</t>
  </si>
  <si>
    <t>End of Adult Day Care Lunch worksheet.</t>
  </si>
  <si>
    <t xml:space="preserve">Instructions for County Summary of Program Participation  worksheet: All information is aligned with column A. This worksheet provides information on program participation. A sponsor is an institution that has an agreement with the California Department of Education to operate the program. Sponsor may be in child care centers and / or adult day care centers and / or day care homes. Program participation and enrollment data are derived from March 2022. Data provided by the California Department of Education, Nutrition Services Division. An explanation of acronyms can be found in cells A3, A4, and A5. </t>
  </si>
  <si>
    <t xml:space="preserve">Instructions for County Summary of Program Enrollment worksheet: All information is aligned with column A. This worksheet provides information on program enrollment. A sponsor is an institution that has an agreement with the California Department of Education to operate the program. Sponsor may be in child care centers and / or adult day care centers and / or day care homes. Program participation and enrollment data are derived from March 2022. Data provided by the California Department of Education, Nutrition Services Division. An explanation of acronyms can be found in cells A3, A4, and A5. </t>
  </si>
  <si>
    <t xml:space="preserve">Instructions for Statewide Summary (SS) of Reimbursement Received (RR) worksheet: All information is aligned with column A. This worksheet provides information on reimbursement received statewide. In Day Care Homes, free meals are Tier I meals reimbursed at the free meal rate, and base rate meals are Tier II meals reimbursed at the paid rate. A key for the SS RR table is provided on cells A8 and A9. Data provided by the California Department of Education, Nutrition Services Division. </t>
  </si>
  <si>
    <t xml:space="preserve"> $                                                 6,211,202.40*</t>
  </si>
  <si>
    <t>* For Day Care Homes, Reimbursement Received is inclusive of Cash in Lieu (CIL) of USDA ( United States Department of Agriculture) Donated Commodities. The amount in this report is only to inform the reader the amount of CIL received by the Day Care Home Sponsor.</t>
  </si>
  <si>
    <t xml:space="preserve">Instructions for the Child Care Centers (CCC) Breakfast worksheet: All information is aligned with column A. This worksheet provides information on breakfasts served in Child Care Centers, cumulatively from October 2021 through September 2022. In the CCC Statewide Total row, columns C, E ,and G show percentages of the total found in column H. Data provided by the California Department of Education, Nutrition Services Division. </t>
  </si>
  <si>
    <t xml:space="preserve">Instructions for the Child Care Centers (CCC) Lunch worksheet: All information is aligned with column A. This worksheet provides information on lunches served in Child Care Centers, cumulatively from October 2021 through September 2022.In the CCC Statewide Total row, columns C, E ,and G show percentages of the total found in column H. Data provided by the California Department of Education, Nutrition Services Division. </t>
  </si>
  <si>
    <t xml:space="preserve">Instructions for the Child Care Centers (CCC) Supper worksheet: All information is aligned with column A. This worksheet provides information on suppers served in Child Care Centers, cumulatively from October 2021 through September 2022.In the CCC Statewide Total row, columns C, E ,and G show percentages of the total found in column H.Data provided by the California Department of Education, Nutrition Services Division. </t>
  </si>
  <si>
    <t xml:space="preserve">Instructions for the Child Care Centers (CCC) Snack worksheet: All information is aligned with column A. This worksheet provides information on snacks served in Child Care Centers, cumulatively from October 2021 through September 2022. In the CCC Statewide Total row, columns C, E ,and G show percentages of the total found in column H. Data provided by the California Department of Education, Nutrition Services Division. </t>
  </si>
  <si>
    <t xml:space="preserve">Instructions for Adult Day Care Breakfast worksheet: All information is aligned with column A. This worksheet provides information on breakfasts served in Adult Day Care Centers, cumulatively from October 2021 through September 2022. In the ADC Statewide Total row, columns C, E ,and G show percentages of the total found in column H. Data provided by the California Department of Education, Nutrition Services Division. </t>
  </si>
  <si>
    <t xml:space="preserve">Instructions for Adult Day Care Lunch worksheet: All information is aligned with column A. This worksheet provides information on lunches served in Adult Day Care Centers, cumulatively from October 2021 through September 2022.In the ADC Statewide Total row, columns C, E ,and G show percentages of the total found in column H. Data provided by the California Department of Education, Nutrition Services Division. </t>
  </si>
  <si>
    <t xml:space="preserve">Instructions for Adult Day Care Supper worksheet: All information is aligned with column A. This worksheet provides information on suppers served in Adult Day Care Centers, cumulatively from October 2021 through September 2022. In the ADC Statewide Total row, columns C, E ,and G show percentages of the total found in column H. Data provided by the California Department of Education, Nutrition Services Division. </t>
  </si>
  <si>
    <t xml:space="preserve">Instructions for Adult Day Care Snack worksheet: All information is aligned with column A. This worksheet provides information on snacks served in Adult Day Care Centers, cumulatively from October 2021 through September 2022. In the ADC Statewide Total row, columns C, E ,and G show percentages of the total found in column H.Data provided by the California Department of Education, Nutrition Services Division. </t>
  </si>
  <si>
    <t xml:space="preserve">Instructions for Day Care Home Breakfast worksheet: All information is aligned with column A. This worksheet provides information on breakfasts served in Day Care Homes, cumulatively from October 2021 through September 2022. In the DCH Statewide Total row, columns C, E ,and G show percentages of the total found in column H. Data provided by the California Department of Education, Nutrition Services Division. </t>
  </si>
  <si>
    <t xml:space="preserve">Instructions for Day Care Home Lunch worksheet: All information is aligned with column A. This worksheet provides information on lunches served in Day Care Homes, cumulatively from October 2021 through September 2022.In the DCH Statewide Total row, columns C, E ,and G show percentages of the total found in column H. Data provided by the California Department of Education, Nutrition Services Division. </t>
  </si>
  <si>
    <t xml:space="preserve">Instructions for Day Care Home Supper worksheet: All information is aligned with column A. This worksheet provides information on suppers served in Day Care Homes, cumulatively from October 2021 through September 2022. In the DCH Statewide Total row, columns C, E ,and G show percentages of the total found in column H. Data provided by the California Department of Education, Nutrition Services Division. </t>
  </si>
  <si>
    <t xml:space="preserve">Instructions for Day Care Home Snack worksheet: All information is aligned with column A. This worksheet provides information on snacks served in Day Care Homes, cumulatively from October 2021 through September 2022. In the DCH Statewide Total row, columns C, E ,and G show percentages of the total found in column H. Data provided by the California Department of Education, Nutrition Services Division. </t>
  </si>
  <si>
    <t>Federal Fiscal Year 2021–2022 County Profile for California Child and Adult Care Food Program: Day Care Homes (DCH) Meals Served - Snack</t>
  </si>
  <si>
    <t>Federal Fiscal Year 2021–2022 County Profile for California Child and Adult Care Food Program: Statewide Summary (SS) Meal Totals</t>
  </si>
  <si>
    <t>Federal Fiscal Year 2021–2022 County Profile for California Child and Adult Care Food Program: Statewide Summary (SS) Breakfast Totals</t>
  </si>
  <si>
    <t>Federal Fiscal Year 2021–2022 County Profile for California Child and Adult Care Food Program: Statewide Summary (SS) Lunch Totals</t>
  </si>
  <si>
    <t>Federal Fiscal Year 2021–2022 County Profile for California Child and Adult Care Food Program: Statewide Summary (SS) Supper Totals</t>
  </si>
  <si>
    <t>Federal Fiscal Year 2021–2022 County Profile for California Child and Adult Care Food Program: Statewide Summary (SS) Snack Totals</t>
  </si>
  <si>
    <t>Federal Fiscal Year 2021–2022 County Profile for California Child and Adult Care Food Program: Child Care Centers (CCC) - Meals Served Breakfast</t>
  </si>
  <si>
    <t>Federal Fiscal Year 2021–2022 County Profile for California Child and Adult Care Food Program: Child Care Centers (CCC) - Meals Served Lunch</t>
  </si>
  <si>
    <t>Federal Fiscal Year 2021–2022 County Profile for California Child and Adult Care Food Program: Child Care Centers (CCC) - Meals Served Supper</t>
  </si>
  <si>
    <t>Federal Fiscal Year 2021–2022 County Profile for California Child and Adult Care Food Program: Adult Day Care (ADC) Meals Served - Breakfast</t>
  </si>
  <si>
    <t>Federal Fiscal Year 2021–2022 County Profile for California Child and Adult Care Food Program: Adult Day Care (ADC) Meals Served - Lunch</t>
  </si>
  <si>
    <t>Federal Fiscal Year 2021–2022 County Profile for California Child and Adult Care Food Program: Adult Day Care (ADC) Meals Served - Supper</t>
  </si>
  <si>
    <t>Federal Fiscal Year 2021–2022 County Profile for California Child and Adult Care Food Program: Adult Day Care (ADC) Meals Served - Snack</t>
  </si>
  <si>
    <t>Federal Fiscal Year 2021–2022 County Profile for California Child and Adult Care Food Program: Day Care Homes (DCH) Meals Served - Breakfast</t>
  </si>
  <si>
    <t>Federal Fiscal Year 2021–2022 County Profile for California Child and Adult Care Food Program: Day Care Homes (DCH) Meals Served - Lunch</t>
  </si>
  <si>
    <t>Federal Fiscal Year 2021–2022 County Profile for California Child and Adult Care Food Program: Day Care Homes (DCH) Meals Served - Supper</t>
  </si>
  <si>
    <t>Federal Fiscal Year 2021–2022 County Profile for California Child and Adult Care Food Program: Statewide Summary (SS) Program Participation (PP)</t>
  </si>
  <si>
    <t>Federal Fiscal Year 2021–2022 County Profile for California Child and Adult Care Food Program: County Program Participation (PP)</t>
  </si>
  <si>
    <t>Federal Fiscal Year 2021–2022 County Profile for California Child and Adult Care Food Program: Statewide Summary (SS) Program Enrollment (PE)</t>
  </si>
  <si>
    <t>Federal Fiscal Year 2021–2022 County Profile for California Child and Adult Care Food Program: County Program Enrollment (PE)</t>
  </si>
  <si>
    <t xml:space="preserve">Federal Fiscal Year 2021–2022 County Profile for California Child and Adult Care Food Program: Statewide Summary (SS) Reimbursements Received (RR) </t>
  </si>
  <si>
    <t>Federal Fiscal Year 2021–2022 County Profile for California Child and Adult Care Food Program: County Reimbursements Received (RR)</t>
  </si>
  <si>
    <t xml:space="preserve">Federal Fiscal Year 2021–2022 County Profile for California Child and Adult Care Food Program: Statewide Summary (SS) Reimbursement Totals (RT)  </t>
  </si>
  <si>
    <t xml:space="preserve">Federal Fiscal Year 2021–2022 County Profile for California Child and Adult Care Food Program: County Reimbursement Totals (RT)  </t>
  </si>
  <si>
    <t xml:space="preserve">Instructions for County Reimbursement Total (RT) worksheet: All information is aligned with column A. This worksheet provides information on reimbursement totals by county. In Day Care Homes, free meals are Tier I meals reimbursed at the free meal rate, and base rate meals are Tier II meals reimbursed at the paid rate. For Day Care Homes, Reimbursement Received is inclusive of Cash in Lieu (CIL) of USDA (United States Department of Agriculture) Donated Commodities. The amount in this report is only to inform the reader the amount of CIL received by the Day Care Home Sponsor. An explanation of acronyms can be found in cells A3, A4, and A5. Data provided by the California Department of Education, Nutrition Services Division. </t>
  </si>
  <si>
    <t xml:space="preserve">Instructions for Reimbursement Received (RR) worksheet: All information is aligned with column A. This worksheet provides information on reimbursement received by county. In Day Care Homes, free meals are Tier I meals reimbursed at the free meal rate, and base rate meals are Tier II meals reimbursed at the paid rate. For Day Care Homes, Reimbursement Received is inclusive of Cash in Lieu (CIL) of USDA (United States Department of Agriculture)  Donated Commodities. The amount in this report is only to inform the reader the amount of CIL received by the Day Care Home Sponsor. An explanation of acronyms can be found in cells A3, A4, and A5. Data provided by the California Department of Education, Nutrition Services Division. </t>
  </si>
  <si>
    <t xml:space="preserve">Instructions for Statewide Summary (SS)  Reimbursement Total (RT) worksheet: All information is aligned with column A. This worksheet provides information on reimbursement totals statewide. In Day Care Homes, free meals are Tier I meals reimbursed at the free meal rate, and base rate meals are Tier II meals reimbursed at the paid rate. For Day Care Homes, Reimbursement Received is inclusive of Cash in Lieu (CIL) of USDA(United States Department of Agriculture) Donated Commodities. The amount in this report is only to inform the reader the amount of CIL received by the Day Care Home Sponsor. Data provided by the California Department of Education, Nutrition Services Division.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</si>
</sst>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2">
    <numFmt numFmtId="164" formatCode="_(* #,##0_);_(* \(#,##0\);_(* 0_);_(@_)"/>
    <numFmt numFmtId="165" formatCode="_(&quot;$&quot;* #,##0.00_);_(&quot;$&quot;* \(#,##0.00\);_(&quot;$&quot;* 0.00_);_(@_)"/>
  </numFmts>
  <fonts count="15" x14ac:knownFonts="1">
    <font>
      <sz val="12"/>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2"/>
      <color theme="1"/>
      <name val="Arial"/>
      <family val="2"/>
    </font>
    <font>
      <b/>
      <sz val="12"/>
      <color theme="1"/>
      <name val="Arial"/>
      <family val="2"/>
    </font>
    <font>
      <b/>
      <sz val="16"/>
      <color theme="1"/>
      <name val="Arial"/>
      <family val="2"/>
    </font>
    <font>
      <b/>
      <sz val="14"/>
      <color theme="1"/>
      <name val="Arial"/>
      <family val="2"/>
    </font>
    <font>
      <b/>
      <sz val="13"/>
      <color theme="1"/>
      <name val="Arial"/>
      <family val="2"/>
    </font>
    <font>
      <sz val="12"/>
      <name val="Arial"/>
      <family val="2"/>
    </font>
    <font>
      <sz val="9"/>
      <color indexed="81"/>
      <name val="Tahoma"/>
      <family val="2"/>
    </font>
  </fonts>
  <fills count="3">
    <fill>
      <patternFill patternType="none"/>
    </fill>
    <fill>
      <patternFill patternType="gray125"/>
    </fill>
    <fill>
      <patternFill patternType="solid">
        <fgColor theme="0"/>
        <bgColor indexed="64"/>
      </patternFill>
    </fill>
  </fills>
  <borders count="1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s>
  <cellStyleXfs count="16">
    <xf numFmtId="0" fontId="0" fillId="0" borderId="0"/>
    <xf numFmtId="0" fontId="10" fillId="0" borderId="1" applyNumberFormat="0" applyFill="0" applyBorder="0" applyAlignment="0" applyProtection="0"/>
    <xf numFmtId="0" fontId="9" fillId="0" borderId="2" applyNumberFormat="0" applyFill="0" applyBorder="0" applyAlignment="0" applyProtection="0"/>
    <xf numFmtId="0" fontId="11" fillId="0" borderId="3" applyNumberFormat="0" applyFill="0" applyBorder="0" applyAlignment="0" applyProtection="0"/>
    <xf numFmtId="0" fontId="12" fillId="0" borderId="0" applyNumberFormat="0" applyFill="0" applyBorder="0" applyAlignment="0" applyProtection="0"/>
    <xf numFmtId="0" fontId="9" fillId="0" borderId="4" applyNumberFormat="0" applyFill="0" applyAlignment="0" applyProtection="0"/>
    <xf numFmtId="0" fontId="7" fillId="0" borderId="0"/>
    <xf numFmtId="0" fontId="6" fillId="0" borderId="0"/>
    <xf numFmtId="0" fontId="10" fillId="0" borderId="0" applyNumberFormat="0" applyFill="0" applyAlignment="0" applyProtection="0"/>
    <xf numFmtId="0" fontId="9" fillId="0" borderId="2" applyNumberFormat="0" applyFill="0" applyBorder="0" applyAlignment="0" applyProtection="0"/>
    <xf numFmtId="0" fontId="5" fillId="0" borderId="0"/>
    <xf numFmtId="9" fontId="8" fillId="0" borderId="0" applyFont="0" applyFill="0" applyBorder="0" applyAlignment="0" applyProtection="0"/>
    <xf numFmtId="0" fontId="4" fillId="0" borderId="0"/>
    <xf numFmtId="0" fontId="3" fillId="0" borderId="0"/>
    <xf numFmtId="0" fontId="2" fillId="0" borderId="0"/>
    <xf numFmtId="0" fontId="1" fillId="0" borderId="0"/>
  </cellStyleXfs>
  <cellXfs count="47">
    <xf numFmtId="0" fontId="0" fillId="0" borderId="0" xfId="0"/>
    <xf numFmtId="0" fontId="0" fillId="0" borderId="0" xfId="0" applyAlignment="1">
      <alignment wrapText="1"/>
    </xf>
    <xf numFmtId="164" fontId="0" fillId="0" borderId="0" xfId="0" applyNumberFormat="1"/>
    <xf numFmtId="164" fontId="0" fillId="0" borderId="4" xfId="0" applyNumberFormat="1" applyBorder="1"/>
    <xf numFmtId="0" fontId="0" fillId="0" borderId="12" xfId="0" applyBorder="1"/>
    <xf numFmtId="164" fontId="0" fillId="0" borderId="12" xfId="0" applyNumberFormat="1" applyBorder="1"/>
    <xf numFmtId="164" fontId="0" fillId="0" borderId="6" xfId="0" applyNumberFormat="1" applyBorder="1"/>
    <xf numFmtId="0" fontId="0" fillId="0" borderId="8" xfId="0" applyBorder="1"/>
    <xf numFmtId="0" fontId="13" fillId="0" borderId="11" xfId="0" applyFont="1" applyBorder="1" applyAlignment="1">
      <alignment wrapText="1"/>
    </xf>
    <xf numFmtId="0" fontId="13" fillId="0" borderId="7" xfId="0" applyFont="1" applyBorder="1" applyAlignment="1">
      <alignment wrapText="1"/>
    </xf>
    <xf numFmtId="0" fontId="9" fillId="0" borderId="4" xfId="5"/>
    <xf numFmtId="0" fontId="13" fillId="0" borderId="9" xfId="0" applyFont="1" applyBorder="1" applyAlignment="1">
      <alignment wrapText="1"/>
    </xf>
    <xf numFmtId="164" fontId="13" fillId="0" borderId="11" xfId="0" applyNumberFormat="1" applyFont="1" applyBorder="1" applyAlignment="1">
      <alignment wrapText="1"/>
    </xf>
    <xf numFmtId="0" fontId="9" fillId="0" borderId="4" xfId="5" applyFill="1"/>
    <xf numFmtId="9" fontId="9" fillId="0" borderId="4" xfId="5" applyNumberFormat="1" applyFill="1"/>
    <xf numFmtId="165" fontId="0" fillId="0" borderId="4" xfId="0" applyNumberFormat="1" applyBorder="1"/>
    <xf numFmtId="165" fontId="0" fillId="0" borderId="6" xfId="0" applyNumberFormat="1" applyBorder="1"/>
    <xf numFmtId="165" fontId="9" fillId="0" borderId="4" xfId="5" applyNumberFormat="1"/>
    <xf numFmtId="164" fontId="0" fillId="0" borderId="10" xfId="0" applyNumberFormat="1" applyBorder="1"/>
    <xf numFmtId="164" fontId="0" fillId="0" borderId="5" xfId="0" applyNumberFormat="1" applyBorder="1"/>
    <xf numFmtId="164" fontId="9" fillId="0" borderId="4" xfId="5" applyNumberFormat="1"/>
    <xf numFmtId="9" fontId="9" fillId="0" borderId="4" xfId="5" applyNumberFormat="1"/>
    <xf numFmtId="164" fontId="9" fillId="0" borderId="4" xfId="5" applyNumberFormat="1" applyFill="1"/>
    <xf numFmtId="9" fontId="0" fillId="0" borderId="0" xfId="11" applyFont="1"/>
    <xf numFmtId="9" fontId="0" fillId="0" borderId="4" xfId="11" applyFont="1" applyBorder="1"/>
    <xf numFmtId="9" fontId="0" fillId="0" borderId="6" xfId="11" applyFont="1" applyBorder="1"/>
    <xf numFmtId="9" fontId="13" fillId="0" borderId="11" xfId="11" applyFont="1" applyBorder="1" applyAlignment="1">
      <alignment wrapText="1"/>
    </xf>
    <xf numFmtId="9" fontId="13" fillId="0" borderId="7" xfId="11" applyFont="1" applyBorder="1" applyAlignment="1">
      <alignment wrapText="1"/>
    </xf>
    <xf numFmtId="9" fontId="0" fillId="0" borderId="0" xfId="11" applyFont="1" applyFill="1" applyBorder="1"/>
    <xf numFmtId="164" fontId="8" fillId="0" borderId="4" xfId="15" applyNumberFormat="1" applyFont="1" applyBorder="1" applyAlignment="1">
      <alignment horizontal="right"/>
    </xf>
    <xf numFmtId="9" fontId="8" fillId="0" borderId="4" xfId="11" applyFont="1" applyFill="1" applyBorder="1" applyAlignment="1">
      <alignment horizontal="right"/>
    </xf>
    <xf numFmtId="164" fontId="8" fillId="0" borderId="6" xfId="15" applyNumberFormat="1" applyFont="1" applyBorder="1" applyAlignment="1">
      <alignment horizontal="right"/>
    </xf>
    <xf numFmtId="9" fontId="13" fillId="0" borderId="11" xfId="11" applyFont="1" applyFill="1" applyBorder="1" applyAlignment="1">
      <alignment wrapText="1"/>
    </xf>
    <xf numFmtId="164" fontId="13" fillId="0" borderId="7" xfId="0" applyNumberFormat="1" applyFont="1" applyBorder="1" applyAlignment="1">
      <alignment wrapText="1"/>
    </xf>
    <xf numFmtId="164" fontId="9" fillId="0" borderId="4" xfId="0" applyNumberFormat="1" applyFont="1" applyBorder="1"/>
    <xf numFmtId="0" fontId="10" fillId="0" borderId="0" xfId="1" applyBorder="1" applyAlignment="1"/>
    <xf numFmtId="2" fontId="0" fillId="0" borderId="6" xfId="0" applyNumberFormat="1" applyBorder="1" applyAlignment="1">
      <alignment horizontal="left"/>
    </xf>
    <xf numFmtId="0" fontId="10" fillId="0" borderId="0" xfId="1" applyBorder="1" applyAlignment="1">
      <alignment horizontal="left" wrapText="1"/>
    </xf>
    <xf numFmtId="0" fontId="0" fillId="0" borderId="0" xfId="0" applyAlignment="1">
      <alignment horizontal="left" wrapText="1"/>
    </xf>
    <xf numFmtId="0" fontId="0" fillId="0" borderId="13" xfId="0" applyBorder="1" applyAlignment="1">
      <alignment horizontal="left"/>
    </xf>
    <xf numFmtId="0" fontId="10" fillId="0" borderId="0" xfId="1" applyFill="1" applyBorder="1" applyAlignment="1">
      <alignment horizontal="left"/>
    </xf>
    <xf numFmtId="0" fontId="10" fillId="0" borderId="0" xfId="0" applyFont="1" applyAlignment="1">
      <alignment horizontal="left"/>
    </xf>
    <xf numFmtId="0" fontId="0" fillId="0" borderId="0" xfId="0" applyAlignment="1">
      <alignment horizontal="left"/>
    </xf>
    <xf numFmtId="0" fontId="0" fillId="0" borderId="0" xfId="0" applyAlignment="1"/>
    <xf numFmtId="0" fontId="10" fillId="0" borderId="0" xfId="1" applyBorder="1" applyAlignment="1">
      <alignment horizontal="left"/>
    </xf>
    <xf numFmtId="0" fontId="0" fillId="2" borderId="0" xfId="0" applyFill="1" applyAlignment="1">
      <alignment horizontal="left" wrapText="1"/>
    </xf>
    <xf numFmtId="0" fontId="0" fillId="2" borderId="0" xfId="0" applyFill="1" applyAlignment="1">
      <alignment horizontal="left"/>
    </xf>
  </cellXfs>
  <cellStyles count="16">
    <cellStyle name="Heading 1" xfId="1" builtinId="16" customBuiltin="1"/>
    <cellStyle name="Heading 1 2" xfId="8" xr:uid="{3ABDC88F-58AA-4BB9-AACE-15BA0AC0CE51}"/>
    <cellStyle name="Heading 2" xfId="2" builtinId="17" customBuiltin="1"/>
    <cellStyle name="Heading 2 2" xfId="9" xr:uid="{15E7BCCF-41B0-4C3B-AA91-CB5B8AD94E76}"/>
    <cellStyle name="Heading 3" xfId="3" builtinId="18" customBuiltin="1"/>
    <cellStyle name="Heading 4" xfId="4" builtinId="19" customBuiltin="1"/>
    <cellStyle name="Normal" xfId="0" builtinId="0"/>
    <cellStyle name="Normal 2" xfId="6" xr:uid="{857CA8DF-BB47-4AB9-8380-7C4236B9F6E7}"/>
    <cellStyle name="Normal 3" xfId="7" xr:uid="{C4969046-E5C6-4F4B-88A3-AF01F64C75F5}"/>
    <cellStyle name="Normal 4" xfId="10" xr:uid="{54201D89-CA9D-4F10-ABD1-A9EB39E31800}"/>
    <cellStyle name="Normal 5" xfId="12" xr:uid="{762DE5DD-0B3B-44DF-B5DD-B9F7A60AEEA4}"/>
    <cellStyle name="Normal 6" xfId="13" xr:uid="{FC8F3CC5-D1AA-44DD-BD5A-5E0400756CBE}"/>
    <cellStyle name="Normal 7" xfId="14" xr:uid="{FB4C743B-5A28-43E5-82C3-CE9F776D54B6}"/>
    <cellStyle name="Normal 8" xfId="15" xr:uid="{173DCAD7-A6C6-40F4-8830-E7B1F84A4E2C}"/>
    <cellStyle name="Percent" xfId="11" builtinId="5"/>
    <cellStyle name="Total" xfId="5" builtinId="25" customBuiltin="1"/>
  </cellStyles>
  <dxfs count="303">
    <dxf>
      <numFmt numFmtId="165" formatCode="_(&quot;$&quot;* #,##0.00_);_(&quot;$&quot;* \(#,##0.00\);_(&quot;$&quot;* 0.00_);_(@_)"/>
      <border diagonalUp="0" diagonalDown="0">
        <left style="thin">
          <color indexed="64"/>
        </left>
        <right/>
        <top style="thin">
          <color indexed="64"/>
        </top>
        <bottom style="thin">
          <color indexed="64"/>
        </bottom>
        <vertical/>
        <horizontal/>
      </border>
    </dxf>
    <dxf>
      <numFmt numFmtId="165" formatCode="_(&quot;$&quot;* #,##0.00_);_(&quot;$&quot;* \(#,##0.00\);_(&quot;$&quot;* 0.00_);_(@_)"/>
      <border diagonalUp="0" diagonalDown="0">
        <left style="thin">
          <color indexed="64"/>
        </left>
        <right style="thin">
          <color indexed="64"/>
        </right>
        <top style="thin">
          <color indexed="64"/>
        </top>
        <bottom style="thin">
          <color indexed="64"/>
        </bottom>
        <vertical/>
        <horizontal/>
      </border>
    </dxf>
    <dxf>
      <numFmt numFmtId="165" formatCode="_(&quot;$&quot;* #,##0.00_);_(&quot;$&quot;* \(#,##0.00\);_(&quot;$&quot;* 0.00_);_(@_)"/>
      <border diagonalUp="0" diagonalDown="0">
        <left style="thin">
          <color indexed="64"/>
        </left>
        <right style="thin">
          <color indexed="64"/>
        </right>
        <top style="thin">
          <color indexed="64"/>
        </top>
        <bottom style="thin">
          <color indexed="64"/>
        </bottom>
        <vertical/>
        <horizontal/>
      </border>
    </dxf>
    <dxf>
      <numFmt numFmtId="165" formatCode="_(&quot;$&quot;* #,##0.00_);_(&quot;$&quot;* \(#,##0.00\);_(&quot;$&quot;* 0.00_);_(@_)"/>
      <border diagonalUp="0" diagonalDown="0">
        <left style="thin">
          <color indexed="64"/>
        </left>
        <right style="thin">
          <color indexed="64"/>
        </right>
        <top style="thin">
          <color indexed="64"/>
        </top>
        <bottom style="thin">
          <color indexed="64"/>
        </bottom>
        <vertical/>
        <horizontal/>
      </border>
    </dxf>
    <dxf>
      <numFmt numFmtId="165" formatCode="_(&quot;$&quot;* #,##0.00_);_(&quot;$&quot;* \(#,##0.00\);_(&quot;$&quot;* 0.00_);_(@_)"/>
      <border diagonalUp="0" diagonalDown="0">
        <left style="thin">
          <color indexed="64"/>
        </left>
        <right style="thin">
          <color indexed="64"/>
        </right>
        <top style="thin">
          <color indexed="64"/>
        </top>
        <bottom style="thin">
          <color indexed="64"/>
        </bottom>
        <vertical/>
        <horizontal/>
      </border>
    </dxf>
    <dxf>
      <numFmt numFmtId="165" formatCode="_(&quot;$&quot;* #,##0.00_);_(&quot;$&quot;* \(#,##0.00\);_(&quot;$&quot;* 0.00_);_(@_)"/>
      <border diagonalUp="0" diagonalDown="0">
        <left style="thin">
          <color indexed="64"/>
        </left>
        <right style="thin">
          <color indexed="64"/>
        </right>
        <top style="thin">
          <color indexed="64"/>
        </top>
        <bottom style="thin">
          <color indexed="64"/>
        </bottom>
        <vertical/>
        <horizontal/>
      </border>
    </dxf>
    <dxf>
      <numFmt numFmtId="165" formatCode="_(&quot;$&quot;* #,##0.00_);_(&quot;$&quot;* \(#,##0.00\);_(&quot;$&quot;* 0.00_);_(@_)"/>
      <border diagonalUp="0" diagonalDown="0">
        <left style="thin">
          <color indexed="64"/>
        </left>
        <right style="thin">
          <color indexed="64"/>
        </right>
        <top style="thin">
          <color indexed="64"/>
        </top>
        <bottom style="thin">
          <color indexed="64"/>
        </bottom>
        <vertical/>
        <horizontal/>
      </border>
    </dxf>
    <dxf>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font>
        <color auto="1"/>
        <family val="2"/>
      </font>
      <alignment horizontal="general" vertical="bottom" textRotation="0" wrapText="1" indent="0" justifyLastLine="0" shrinkToFit="0" readingOrder="0"/>
      <border diagonalUp="0" diagonalDown="0" outline="0">
        <left style="thin">
          <color indexed="64"/>
        </left>
        <right style="thin">
          <color indexed="64"/>
        </right>
        <top/>
        <bottom/>
      </border>
    </dxf>
    <dxf>
      <numFmt numFmtId="165" formatCode="_(&quot;$&quot;* #,##0.00_);_(&quot;$&quot;* \(#,##0.00\);_(&quot;$&quot;* 0.00_);_(@_)"/>
      <border diagonalUp="0" diagonalDown="0">
        <left style="thin">
          <color indexed="64"/>
        </left>
        <right/>
        <top style="thin">
          <color indexed="64"/>
        </top>
        <bottom style="thin">
          <color indexed="64"/>
        </bottom>
        <vertical/>
        <horizontal/>
      </border>
    </dxf>
    <dxf>
      <numFmt numFmtId="165" formatCode="_(&quot;$&quot;* #,##0.00_);_(&quot;$&quot;* \(#,##0.00\);_(&quot;$&quot;* 0.00_);_(@_)"/>
      <border diagonalUp="0" diagonalDown="0">
        <left style="thin">
          <color indexed="64"/>
        </left>
        <right style="thin">
          <color indexed="64"/>
        </right>
        <top style="thin">
          <color indexed="64"/>
        </top>
        <bottom style="thin">
          <color indexed="64"/>
        </bottom>
        <vertical/>
        <horizontal/>
      </border>
    </dxf>
    <dxf>
      <numFmt numFmtId="165" formatCode="_(&quot;$&quot;* #,##0.00_);_(&quot;$&quot;* \(#,##0.00\);_(&quot;$&quot;* 0.00_);_(@_)"/>
      <border diagonalUp="0" diagonalDown="0">
        <left style="thin">
          <color indexed="64"/>
        </left>
        <right style="thin">
          <color indexed="64"/>
        </right>
        <top style="thin">
          <color indexed="64"/>
        </top>
        <bottom style="thin">
          <color indexed="64"/>
        </bottom>
        <vertical/>
        <horizontal/>
      </border>
    </dxf>
    <dxf>
      <numFmt numFmtId="165" formatCode="_(&quot;$&quot;* #,##0.00_);_(&quot;$&quot;* \(#,##0.00\);_(&quot;$&quot;* 0.00_);_(@_)"/>
      <border diagonalUp="0" diagonalDown="0">
        <left style="thin">
          <color indexed="64"/>
        </left>
        <right style="thin">
          <color indexed="64"/>
        </right>
        <top style="thin">
          <color indexed="64"/>
        </top>
        <bottom style="thin">
          <color indexed="64"/>
        </bottom>
        <vertical/>
        <horizontal/>
      </border>
    </dxf>
    <dxf>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font>
        <color auto="1"/>
        <family val="2"/>
      </font>
      <alignment horizontal="general" vertical="bottom" textRotation="0" wrapText="1" indent="0" justifyLastLine="0" shrinkToFit="0" readingOrder="0"/>
      <border diagonalUp="0" diagonalDown="0" outline="0">
        <left style="thin">
          <color indexed="64"/>
        </left>
        <right style="thin">
          <color indexed="64"/>
        </right>
        <top/>
        <bottom/>
      </border>
    </dxf>
    <dxf>
      <numFmt numFmtId="165" formatCode="_(&quot;$&quot;* #,##0.00_);_(&quot;$&quot;* \(#,##0.00\);_(&quot;$&quot;* 0.00_);_(@_)"/>
      <border diagonalUp="0" diagonalDown="0">
        <left style="thin">
          <color indexed="64"/>
        </left>
        <right/>
        <top style="thin">
          <color indexed="64"/>
        </top>
        <bottom style="thin">
          <color indexed="64"/>
        </bottom>
        <vertical/>
        <horizontal/>
      </border>
    </dxf>
    <dxf>
      <numFmt numFmtId="165" formatCode="_(&quot;$&quot;* #,##0.00_);_(&quot;$&quot;* \(#,##0.00\);_(&quot;$&quot;* 0.00_);_(@_)"/>
      <border diagonalUp="0" diagonalDown="0">
        <left style="thin">
          <color indexed="64"/>
        </left>
        <right style="thin">
          <color indexed="64"/>
        </right>
        <top style="thin">
          <color indexed="64"/>
        </top>
        <bottom style="thin">
          <color indexed="64"/>
        </bottom>
        <vertical/>
        <horizontal/>
      </border>
    </dxf>
    <dxf>
      <numFmt numFmtId="165" formatCode="_(&quot;$&quot;* #,##0.00_);_(&quot;$&quot;* \(#,##0.00\);_(&quot;$&quot;* 0.00_);_(@_)"/>
      <border diagonalUp="0" diagonalDown="0">
        <left style="thin">
          <color indexed="64"/>
        </left>
        <right style="thin">
          <color indexed="64"/>
        </right>
        <top style="thin">
          <color indexed="64"/>
        </top>
        <bottom style="thin">
          <color indexed="64"/>
        </bottom>
        <vertical/>
        <horizontal/>
      </border>
    </dxf>
    <dxf>
      <numFmt numFmtId="165" formatCode="_(&quot;$&quot;* #,##0.00_);_(&quot;$&quot;* \(#,##0.00\);_(&quot;$&quot;* 0.00_);_(@_)"/>
      <border diagonalUp="0" diagonalDown="0">
        <left style="thin">
          <color indexed="64"/>
        </left>
        <right style="thin">
          <color indexed="64"/>
        </right>
        <top style="thin">
          <color indexed="64"/>
        </top>
        <bottom style="thin">
          <color indexed="64"/>
        </bottom>
        <vertical/>
        <horizontal/>
      </border>
    </dxf>
    <dxf>
      <numFmt numFmtId="165" formatCode="_(&quot;$&quot;* #,##0.00_);_(&quot;$&quot;* \(#,##0.00\);_(&quot;$&quot;* 0.00_);_(@_)"/>
      <border diagonalUp="0" diagonalDown="0">
        <left style="thin">
          <color indexed="64"/>
        </left>
        <right style="thin">
          <color indexed="64"/>
        </right>
        <top style="thin">
          <color indexed="64"/>
        </top>
        <bottom style="thin">
          <color indexed="64"/>
        </bottom>
        <vertical/>
        <horizontal/>
      </border>
    </dxf>
    <dxf>
      <numFmt numFmtId="165" formatCode="_(&quot;$&quot;* #,##0.00_);_(&quot;$&quot;* \(#,##0.00\);_(&quot;$&quot;* 0.00_);_(@_)"/>
      <border diagonalUp="0" diagonalDown="0">
        <left style="thin">
          <color indexed="64"/>
        </left>
        <right style="thin">
          <color indexed="64"/>
        </right>
        <top style="thin">
          <color indexed="64"/>
        </top>
        <bottom style="thin">
          <color indexed="64"/>
        </bottom>
        <vertical/>
        <horizontal/>
      </border>
    </dxf>
    <dxf>
      <numFmt numFmtId="165" formatCode="_(&quot;$&quot;* #,##0.00_);_(&quot;$&quot;* \(#,##0.00\);_(&quot;$&quot;* 0.00_);_(@_)"/>
      <border diagonalUp="0" diagonalDown="0">
        <left style="thin">
          <color indexed="64"/>
        </left>
        <right style="thin">
          <color indexed="64"/>
        </right>
        <top style="thin">
          <color indexed="64"/>
        </top>
        <bottom style="thin">
          <color indexed="64"/>
        </bottom>
        <vertical/>
        <horizontal/>
      </border>
    </dxf>
    <dxf>
      <numFmt numFmtId="165" formatCode="_(&quot;$&quot;* #,##0.00_);_(&quot;$&quot;* \(#,##0.00\);_(&quot;$&quot;* 0.00_);_(@_)"/>
      <border diagonalUp="0" diagonalDown="0">
        <left style="thin">
          <color indexed="64"/>
        </left>
        <right style="thin">
          <color indexed="64"/>
        </right>
        <top style="thin">
          <color indexed="64"/>
        </top>
        <bottom style="thin">
          <color indexed="64"/>
        </bottom>
        <vertical/>
        <horizontal/>
      </border>
    </dxf>
    <dxf>
      <numFmt numFmtId="165" formatCode="_(&quot;$&quot;* #,##0.00_);_(&quot;$&quot;* \(#,##0.00\);_(&quot;$&quot;* 0.00_);_(@_)"/>
      <border diagonalUp="0" diagonalDown="0">
        <left style="thin">
          <color indexed="64"/>
        </left>
        <right style="thin">
          <color indexed="64"/>
        </right>
        <top style="thin">
          <color indexed="64"/>
        </top>
        <bottom style="thin">
          <color indexed="64"/>
        </bottom>
        <vertical/>
        <horizontal/>
      </border>
    </dxf>
    <dxf>
      <numFmt numFmtId="165" formatCode="_(&quot;$&quot;* #,##0.00_);_(&quot;$&quot;* \(#,##0.00\);_(&quot;$&quot;* 0.00_);_(@_)"/>
      <border diagonalUp="0" diagonalDown="0">
        <left style="thin">
          <color indexed="64"/>
        </left>
        <right style="thin">
          <color indexed="64"/>
        </right>
        <top style="thin">
          <color indexed="64"/>
        </top>
        <bottom style="thin">
          <color indexed="64"/>
        </bottom>
        <vertical/>
        <horizontal/>
      </border>
    </dxf>
    <dxf>
      <numFmt numFmtId="165" formatCode="_(&quot;$&quot;* #,##0.00_);_(&quot;$&quot;* \(#,##0.00\);_(&quot;$&quot;* 0.00_);_(@_)"/>
      <border diagonalUp="0" diagonalDown="0">
        <left style="thin">
          <color indexed="64"/>
        </left>
        <right style="thin">
          <color indexed="64"/>
        </right>
        <top style="thin">
          <color indexed="64"/>
        </top>
        <bottom style="thin">
          <color indexed="64"/>
        </bottom>
        <vertical/>
        <horizontal/>
      </border>
    </dxf>
    <dxf>
      <numFmt numFmtId="165" formatCode="_(&quot;$&quot;* #,##0.00_);_(&quot;$&quot;* \(#,##0.00\);_(&quot;$&quot;* 0.00_);_(@_)"/>
      <border diagonalUp="0" diagonalDown="0">
        <left style="thin">
          <color indexed="64"/>
        </left>
        <right style="thin">
          <color indexed="64"/>
        </right>
        <top style="thin">
          <color indexed="64"/>
        </top>
        <bottom style="thin">
          <color indexed="64"/>
        </bottom>
        <vertical/>
        <horizontal/>
      </border>
    </dxf>
    <dxf>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font>
        <color auto="1"/>
        <family val="2"/>
      </font>
      <alignment horizontal="general" vertical="bottom" textRotation="0" wrapText="1" indent="0" justifyLastLine="0" shrinkToFit="0" readingOrder="0"/>
      <border diagonalUp="0" diagonalDown="0" outline="0">
        <left style="thin">
          <color indexed="64"/>
        </left>
        <right style="thin">
          <color indexed="64"/>
        </right>
        <top/>
        <bottom/>
      </border>
    </dxf>
    <dxf>
      <numFmt numFmtId="165" formatCode="_(&quot;$&quot;* #,##0.00_);_(&quot;$&quot;* \(#,##0.00\);_(&quot;$&quot;* 0.00_);_(@_)"/>
      <border diagonalUp="0" diagonalDown="0">
        <left style="thin">
          <color indexed="64"/>
        </left>
        <right style="thin">
          <color indexed="64"/>
        </right>
        <top style="thin">
          <color indexed="64"/>
        </top>
        <bottom style="thin">
          <color indexed="64"/>
        </bottom>
        <vertical/>
        <horizontal/>
      </border>
    </dxf>
    <dxf>
      <numFmt numFmtId="165" formatCode="_(&quot;$&quot;* #,##0.00_);_(&quot;$&quot;* \(#,##0.00\);_(&quot;$&quot;* 0.00_);_(@_)"/>
      <border diagonalUp="0" diagonalDown="0">
        <left style="thin">
          <color indexed="64"/>
        </left>
        <right style="thin">
          <color indexed="64"/>
        </right>
        <top style="thin">
          <color indexed="64"/>
        </top>
        <bottom style="thin">
          <color indexed="64"/>
        </bottom>
        <vertical/>
        <horizontal/>
      </border>
    </dxf>
    <dxf>
      <numFmt numFmtId="165" formatCode="_(&quot;$&quot;* #,##0.00_);_(&quot;$&quot;* \(#,##0.00\);_(&quot;$&quot;* 0.00_);_(@_)"/>
      <border diagonalUp="0" diagonalDown="0">
        <left style="thin">
          <color indexed="64"/>
        </left>
        <right style="thin">
          <color indexed="64"/>
        </right>
        <top style="thin">
          <color indexed="64"/>
        </top>
        <bottom style="thin">
          <color indexed="64"/>
        </bottom>
        <vertical/>
        <horizontal/>
      </border>
    </dxf>
    <dxf>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font>
        <color auto="1"/>
        <family val="2"/>
      </font>
      <alignment horizontal="general" vertical="bottom" textRotation="0" wrapText="1" indent="0" justifyLastLine="0" shrinkToFit="0" readingOrder="0"/>
      <border diagonalUp="0" diagonalDown="0" outline="0">
        <left style="thin">
          <color indexed="64"/>
        </left>
        <right style="thin">
          <color indexed="64"/>
        </right>
        <top/>
        <bottom/>
      </border>
    </dxf>
    <dxf>
      <numFmt numFmtId="164" formatCode="_(* #,##0_);_(* \(#,##0\);_(* 0_);_(@_)"/>
      <border diagonalUp="0" diagonalDown="0">
        <left style="thin">
          <color indexed="64"/>
        </left>
        <right/>
        <top style="thin">
          <color indexed="64"/>
        </top>
        <bottom style="thin">
          <color indexed="64"/>
        </bottom>
        <vertical/>
        <horizontal/>
      </border>
    </dxf>
    <dxf>
      <numFmt numFmtId="164" formatCode="_(* #,##0_);_(* \(#,##0\);_(* 0_);_(@_)"/>
      <border diagonalUp="0" diagonalDown="0">
        <left style="thin">
          <color indexed="64"/>
        </left>
        <right style="thin">
          <color indexed="64"/>
        </right>
        <top style="thin">
          <color indexed="64"/>
        </top>
        <bottom style="thin">
          <color indexed="64"/>
        </bottom>
        <vertical/>
        <horizontal/>
      </border>
    </dxf>
    <dxf>
      <numFmt numFmtId="164" formatCode="_(* #,##0_);_(* \(#,##0\);_(* 0_);_(@_)"/>
      <border diagonalUp="0" diagonalDown="0">
        <left style="thin">
          <color indexed="64"/>
        </left>
        <right style="thin">
          <color indexed="64"/>
        </right>
        <top style="thin">
          <color indexed="64"/>
        </top>
        <bottom style="thin">
          <color indexed="64"/>
        </bottom>
        <vertical/>
        <horizontal/>
      </border>
    </dxf>
    <dxf>
      <numFmt numFmtId="164" formatCode="_(* #,##0_);_(* \(#,##0\);_(* 0_);_(@_)"/>
      <border diagonalUp="0" diagonalDown="0">
        <left style="thin">
          <color indexed="64"/>
        </left>
        <right style="thin">
          <color indexed="64"/>
        </right>
        <top style="thin">
          <color indexed="64"/>
        </top>
        <bottom style="thin">
          <color indexed="64"/>
        </bottom>
        <vertical/>
        <horizontal/>
      </border>
    </dxf>
    <dxf>
      <numFmt numFmtId="164" formatCode="_(* #,##0_);_(* \(#,##0\);_(* 0_);_(@_)"/>
      <border diagonalUp="0" diagonalDown="0">
        <left style="thin">
          <color indexed="64"/>
        </left>
        <right style="thin">
          <color indexed="64"/>
        </right>
        <top style="thin">
          <color indexed="64"/>
        </top>
        <bottom style="thin">
          <color indexed="64"/>
        </bottom>
        <vertical/>
        <horizontal/>
      </border>
    </dxf>
    <dxf>
      <numFmt numFmtId="164" formatCode="_(* #,##0_);_(* \(#,##0\);_(* 0_);_(@_)"/>
      <border diagonalUp="0" diagonalDown="0">
        <left style="thin">
          <color indexed="64"/>
        </left>
        <right style="thin">
          <color indexed="64"/>
        </right>
        <top style="thin">
          <color indexed="64"/>
        </top>
        <bottom style="thin">
          <color indexed="64"/>
        </bottom>
        <vertical/>
        <horizontal/>
      </border>
    </dxf>
    <dxf>
      <numFmt numFmtId="164" formatCode="_(* #,##0_);_(* \(#,##0\);_(* 0_);_(@_)"/>
      <border diagonalUp="0" diagonalDown="0">
        <left style="thin">
          <color indexed="64"/>
        </left>
        <right style="thin">
          <color indexed="64"/>
        </right>
        <top style="thin">
          <color indexed="64"/>
        </top>
        <bottom style="thin">
          <color indexed="64"/>
        </bottom>
        <vertical/>
        <horizontal/>
      </border>
    </dxf>
    <dxf>
      <numFmt numFmtId="164" formatCode="_(* #,##0_);_(* \(#,##0\);_(* 0_);_(@_)"/>
      <border diagonalUp="0" diagonalDown="0">
        <left style="thin">
          <color indexed="64"/>
        </left>
        <right style="thin">
          <color indexed="64"/>
        </right>
        <top style="thin">
          <color indexed="64"/>
        </top>
        <bottom style="thin">
          <color indexed="64"/>
        </bottom>
        <vertical/>
        <horizontal/>
      </border>
    </dxf>
    <dxf>
      <numFmt numFmtId="164" formatCode="_(* #,##0_);_(* \(#,##0\);_(* 0_);_(@_)"/>
      <border diagonalUp="0" diagonalDown="0">
        <left style="thin">
          <color indexed="64"/>
        </left>
        <right style="thin">
          <color indexed="64"/>
        </right>
        <top style="thin">
          <color indexed="64"/>
        </top>
        <bottom style="thin">
          <color indexed="64"/>
        </bottom>
        <vertical/>
        <horizontal/>
      </border>
    </dxf>
    <dxf>
      <numFmt numFmtId="164" formatCode="_(* #,##0_);_(* \(#,##0\);_(* 0_);_(@_)"/>
      <border diagonalUp="0" diagonalDown="0">
        <left style="thin">
          <color indexed="64"/>
        </left>
        <right style="thin">
          <color indexed="64"/>
        </right>
        <top style="thin">
          <color indexed="64"/>
        </top>
        <bottom style="thin">
          <color indexed="64"/>
        </bottom>
        <vertical/>
        <horizontal/>
      </border>
    </dxf>
    <dxf>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font>
        <color auto="1"/>
        <family val="2"/>
      </font>
      <alignment horizontal="general" vertical="bottom" textRotation="0" wrapText="1" indent="0" justifyLastLine="0" shrinkToFit="0" readingOrder="0"/>
      <border diagonalUp="0" diagonalDown="0" outline="0">
        <left style="thin">
          <color indexed="64"/>
        </left>
        <right style="thin">
          <color indexed="64"/>
        </right>
        <top/>
        <bottom/>
      </border>
    </dxf>
    <dxf>
      <numFmt numFmtId="164" formatCode="_(* #,##0_);_(* \(#,##0\);_(* 0_);_(@_)"/>
      <border diagonalUp="0" diagonalDown="0">
        <left style="thin">
          <color indexed="64"/>
        </left>
        <right/>
        <top style="thin">
          <color indexed="64"/>
        </top>
        <bottom style="thin">
          <color indexed="64"/>
        </bottom>
        <vertical/>
        <horizontal/>
      </border>
    </dxf>
    <dxf>
      <numFmt numFmtId="164" formatCode="_(* #,##0_);_(* \(#,##0\);_(* 0_);_(@_)"/>
      <border diagonalUp="0" diagonalDown="0">
        <left style="thin">
          <color indexed="64"/>
        </left>
        <right style="thin">
          <color indexed="64"/>
        </right>
        <top style="thin">
          <color indexed="64"/>
        </top>
        <bottom style="thin">
          <color indexed="64"/>
        </bottom>
        <vertical/>
        <horizontal/>
      </border>
    </dxf>
    <dxf>
      <numFmt numFmtId="164" formatCode="_(* #,##0_);_(* \(#,##0\);_(* 0_);_(@_)"/>
      <border diagonalUp="0" diagonalDown="0">
        <left style="thin">
          <color indexed="64"/>
        </left>
        <right style="thin">
          <color indexed="64"/>
        </right>
        <top style="thin">
          <color indexed="64"/>
        </top>
        <bottom style="thin">
          <color indexed="64"/>
        </bottom>
        <vertical/>
        <horizontal/>
      </border>
    </dxf>
    <dxf>
      <numFmt numFmtId="164" formatCode="_(* #,##0_);_(* \(#,##0\);_(* 0_);_(@_)"/>
      <border diagonalUp="0" diagonalDown="0">
        <left style="thin">
          <color indexed="64"/>
        </left>
        <right style="thin">
          <color indexed="64"/>
        </right>
        <top style="thin">
          <color indexed="64"/>
        </top>
        <bottom style="thin">
          <color indexed="64"/>
        </bottom>
        <vertical/>
        <horizontal/>
      </border>
    </dxf>
    <dxf>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font>
        <color auto="1"/>
        <family val="2"/>
      </font>
      <alignment horizontal="general" vertical="bottom" textRotation="0" wrapText="1" indent="0" justifyLastLine="0" shrinkToFit="0" readingOrder="0"/>
      <border diagonalUp="0" diagonalDown="0" outline="0">
        <left style="thin">
          <color indexed="64"/>
        </left>
        <right style="thin">
          <color indexed="64"/>
        </right>
        <top/>
        <bottom/>
      </border>
    </dxf>
    <dxf>
      <numFmt numFmtId="164" formatCode="_(* #,##0_);_(* \(#,##0\);_(* 0_);_(@_)"/>
      <border diagonalUp="0" diagonalDown="0">
        <left style="thin">
          <color indexed="64"/>
        </left>
        <right/>
        <top style="thin">
          <color indexed="64"/>
        </top>
        <bottom style="thin">
          <color indexed="64"/>
        </bottom>
        <vertical/>
        <horizontal/>
      </border>
    </dxf>
    <dxf>
      <numFmt numFmtId="164" formatCode="_(* #,##0_);_(* \(#,##0\);_(* 0_);_(@_)"/>
      <border diagonalUp="0" diagonalDown="0">
        <left style="thin">
          <color indexed="64"/>
        </left>
        <right style="thin">
          <color indexed="64"/>
        </right>
        <top style="thin">
          <color indexed="64"/>
        </top>
        <bottom style="thin">
          <color indexed="64"/>
        </bottom>
        <vertical/>
        <horizontal/>
      </border>
    </dxf>
    <dxf>
      <numFmt numFmtId="164" formatCode="_(* #,##0_);_(* \(#,##0\);_(* 0_);_(@_)"/>
      <border diagonalUp="0" diagonalDown="0">
        <left style="thin">
          <color indexed="64"/>
        </left>
        <right style="thin">
          <color indexed="64"/>
        </right>
        <top style="thin">
          <color indexed="64"/>
        </top>
        <bottom style="thin">
          <color indexed="64"/>
        </bottom>
        <vertical/>
        <horizontal/>
      </border>
    </dxf>
    <dxf>
      <numFmt numFmtId="164" formatCode="_(* #,##0_);_(* \(#,##0\);_(* 0_);_(@_)"/>
      <border diagonalUp="0" diagonalDown="0">
        <left style="thin">
          <color indexed="64"/>
        </left>
        <right style="thin">
          <color indexed="64"/>
        </right>
        <top style="thin">
          <color indexed="64"/>
        </top>
        <bottom style="thin">
          <color indexed="64"/>
        </bottom>
        <vertical/>
        <horizontal/>
      </border>
    </dxf>
    <dxf>
      <numFmt numFmtId="164" formatCode="_(* #,##0_);_(* \(#,##0\);_(* 0_);_(@_)"/>
      <border diagonalUp="0" diagonalDown="0">
        <left style="thin">
          <color indexed="64"/>
        </left>
        <right style="thin">
          <color indexed="64"/>
        </right>
        <top style="thin">
          <color indexed="64"/>
        </top>
        <bottom style="thin">
          <color indexed="64"/>
        </bottom>
        <vertical/>
        <horizontal/>
      </border>
    </dxf>
    <dxf>
      <numFmt numFmtId="164" formatCode="_(* #,##0_);_(* \(#,##0\);_(* 0_);_(@_)"/>
      <border diagonalUp="0" diagonalDown="0">
        <left style="thin">
          <color indexed="64"/>
        </left>
        <right style="thin">
          <color indexed="64"/>
        </right>
        <top style="thin">
          <color indexed="64"/>
        </top>
        <bottom style="thin">
          <color indexed="64"/>
        </bottom>
        <vertical/>
        <horizontal/>
      </border>
    </dxf>
    <dxf>
      <numFmt numFmtId="164" formatCode="_(* #,##0_);_(* \(#,##0\);_(* 0_);_(@_)"/>
      <border diagonalUp="0" diagonalDown="0">
        <left style="thin">
          <color indexed="64"/>
        </left>
        <right style="thin">
          <color indexed="64"/>
        </right>
        <top style="thin">
          <color indexed="64"/>
        </top>
        <bottom style="thin">
          <color indexed="64"/>
        </bottom>
        <vertical/>
        <horizontal/>
      </border>
    </dxf>
    <dxf>
      <numFmt numFmtId="164" formatCode="_(* #,##0_);_(* \(#,##0\);_(* 0_);_(@_)"/>
      <border diagonalUp="0" diagonalDown="0">
        <left style="thin">
          <color indexed="64"/>
        </left>
        <right style="thin">
          <color indexed="64"/>
        </right>
        <top style="thin">
          <color indexed="64"/>
        </top>
        <bottom style="thin">
          <color indexed="64"/>
        </bottom>
        <vertical/>
        <horizontal/>
      </border>
    </dxf>
    <dxf>
      <numFmt numFmtId="164" formatCode="_(* #,##0_);_(* \(#,##0\);_(* 0_);_(@_)"/>
      <border diagonalUp="0" diagonalDown="0">
        <left style="thin">
          <color indexed="64"/>
        </left>
        <right style="thin">
          <color indexed="64"/>
        </right>
        <top style="thin">
          <color indexed="64"/>
        </top>
        <bottom style="thin">
          <color indexed="64"/>
        </bottom>
        <vertical/>
        <horizontal/>
      </border>
    </dxf>
    <dxf>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font>
        <color auto="1"/>
        <family val="2"/>
      </font>
      <alignment horizontal="general" vertical="bottom" textRotation="0" wrapText="1" indent="0" justifyLastLine="0" shrinkToFit="0" readingOrder="0"/>
      <border diagonalUp="0" diagonalDown="0" outline="0">
        <left style="thin">
          <color indexed="64"/>
        </left>
        <right style="thin">
          <color indexed="64"/>
        </right>
        <top/>
        <bottom/>
      </border>
    </dxf>
    <dxf>
      <numFmt numFmtId="164" formatCode="_(* #,##0_);_(* \(#,##0\);_(* 0_);_(@_)"/>
      <border diagonalUp="0" diagonalDown="0">
        <left style="thin">
          <color indexed="64"/>
        </left>
        <right/>
        <top style="thin">
          <color indexed="64"/>
        </top>
        <bottom style="thin">
          <color indexed="64"/>
        </bottom>
        <vertical/>
        <horizontal/>
      </border>
    </dxf>
    <dxf>
      <numFmt numFmtId="164" formatCode="_(* #,##0_);_(* \(#,##0\);_(* 0_);_(@_)"/>
      <border diagonalUp="0" diagonalDown="0">
        <left style="thin">
          <color indexed="64"/>
        </left>
        <right style="thin">
          <color indexed="64"/>
        </right>
        <top style="thin">
          <color indexed="64"/>
        </top>
        <bottom style="thin">
          <color indexed="64"/>
        </bottom>
        <vertical/>
        <horizontal/>
      </border>
    </dxf>
    <dxf>
      <numFmt numFmtId="164" formatCode="_(* #,##0_);_(* \(#,##0\);_(* 0_);_(@_)"/>
      <border diagonalUp="0" diagonalDown="0">
        <left style="thin">
          <color indexed="64"/>
        </left>
        <right style="thin">
          <color indexed="64"/>
        </right>
        <top style="thin">
          <color indexed="64"/>
        </top>
        <bottom style="thin">
          <color indexed="64"/>
        </bottom>
        <vertical/>
        <horizontal/>
      </border>
    </dxf>
    <dxf>
      <numFmt numFmtId="164" formatCode="_(* #,##0_);_(* \(#,##0\);_(* 0_);_(@_)"/>
      <border diagonalUp="0" diagonalDown="0">
        <left style="thin">
          <color indexed="64"/>
        </left>
        <right style="thin">
          <color indexed="64"/>
        </right>
        <top style="thin">
          <color indexed="64"/>
        </top>
        <bottom style="thin">
          <color indexed="64"/>
        </bottom>
        <vertical/>
        <horizontal/>
      </border>
    </dxf>
    <dxf>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font>
        <color auto="1"/>
        <family val="2"/>
      </font>
      <alignment horizontal="general"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2"/>
        <color theme="1"/>
        <name val="Arial"/>
        <family val="2"/>
        <scheme val="none"/>
      </font>
      <numFmt numFmtId="164" formatCode="_(* #,##0_);_(* \(#,##0\);_(* 0_);_(@_)"/>
      <fill>
        <patternFill patternType="none">
          <fgColor indexed="64"/>
          <bgColor indexed="65"/>
        </patternFill>
      </fill>
      <alignment horizontal="right"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2"/>
        <color theme="1"/>
        <name val="Arial"/>
        <family val="2"/>
        <scheme val="none"/>
      </font>
      <numFmt numFmtId="13" formatCode="0%"/>
      <fill>
        <patternFill patternType="none">
          <fgColor indexed="64"/>
          <bgColor indexed="65"/>
        </patternFill>
      </fill>
      <alignment horizontal="right"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2"/>
        <color theme="1"/>
        <name val="Arial"/>
        <family val="2"/>
        <scheme val="none"/>
      </font>
      <numFmt numFmtId="164" formatCode="_(* #,##0_);_(* \(#,##0\);_(* 0_);_(@_)"/>
      <fill>
        <patternFill patternType="none">
          <fgColor indexed="64"/>
          <bgColor indexed="65"/>
        </patternFill>
      </fill>
      <alignment horizontal="right"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2"/>
        <color theme="1"/>
        <name val="Arial"/>
        <family val="2"/>
        <scheme val="none"/>
      </font>
      <numFmt numFmtId="13" formatCode="0%"/>
      <fill>
        <patternFill patternType="none">
          <fgColor indexed="64"/>
          <bgColor indexed="65"/>
        </patternFill>
      </fill>
      <alignment horizontal="right"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2"/>
        <color theme="1"/>
        <name val="Arial"/>
        <family val="2"/>
        <scheme val="none"/>
      </font>
      <numFmt numFmtId="164" formatCode="_(* #,##0_);_(* \(#,##0\);_(* 0_);_(@_)"/>
      <fill>
        <patternFill patternType="none">
          <fgColor indexed="64"/>
          <bgColor indexed="65"/>
        </patternFill>
      </fill>
      <alignment horizontal="right"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2"/>
        <color theme="1"/>
        <name val="Arial"/>
        <family val="2"/>
        <scheme val="none"/>
      </font>
      <numFmt numFmtId="13" formatCode="0%"/>
      <fill>
        <patternFill patternType="none">
          <fgColor indexed="64"/>
          <bgColor indexed="65"/>
        </patternFill>
      </fill>
      <alignment horizontal="right"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2"/>
        <color theme="1"/>
        <name val="Arial"/>
        <family val="2"/>
        <scheme val="none"/>
      </font>
      <numFmt numFmtId="164" formatCode="_(* #,##0_);_(* \(#,##0\);_(* 0_);_(@_)"/>
      <fill>
        <patternFill patternType="none">
          <fgColor indexed="64"/>
          <bgColor indexed="65"/>
        </patternFill>
      </fill>
      <alignment horizontal="right"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ill>
        <patternFill patternType="none">
          <fgColor indexed="64"/>
          <bgColor indexed="65"/>
        </patternFill>
      </fill>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font>
        <color auto="1"/>
        <family val="2"/>
      </font>
      <numFmt numFmtId="164" formatCode="_(* #,##0_);_(* \(#,##0\);_(* 0_);_(@_)"/>
      <fill>
        <patternFill patternType="none">
          <fgColor indexed="64"/>
          <bgColor indexed="65"/>
        </patternFill>
      </fill>
      <alignment horizontal="general"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2"/>
        <color theme="1"/>
        <name val="Arial"/>
        <family val="2"/>
        <scheme val="none"/>
      </font>
      <numFmt numFmtId="164" formatCode="_(* #,##0_);_(* \(#,##0\);_(* 0_);_(@_)"/>
      <fill>
        <patternFill patternType="none">
          <fgColor indexed="64"/>
          <bgColor indexed="65"/>
        </patternFill>
      </fill>
      <alignment horizontal="right"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2"/>
        <color theme="1"/>
        <name val="Arial"/>
        <family val="2"/>
        <scheme val="none"/>
      </font>
      <numFmt numFmtId="13" formatCode="0%"/>
      <fill>
        <patternFill patternType="none">
          <fgColor indexed="64"/>
          <bgColor indexed="65"/>
        </patternFill>
      </fill>
      <alignment horizontal="right"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2"/>
        <color theme="1"/>
        <name val="Arial"/>
        <family val="2"/>
        <scheme val="none"/>
      </font>
      <numFmt numFmtId="164" formatCode="_(* #,##0_);_(* \(#,##0\);_(* 0_);_(@_)"/>
      <fill>
        <patternFill patternType="none">
          <fgColor indexed="64"/>
          <bgColor indexed="65"/>
        </patternFill>
      </fill>
      <alignment horizontal="right"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2"/>
        <color theme="1"/>
        <name val="Arial"/>
        <family val="2"/>
        <scheme val="none"/>
      </font>
      <numFmt numFmtId="13" formatCode="0%"/>
      <fill>
        <patternFill patternType="none">
          <fgColor indexed="64"/>
          <bgColor indexed="65"/>
        </patternFill>
      </fill>
      <alignment horizontal="right"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2"/>
        <color theme="1"/>
        <name val="Arial"/>
        <family val="2"/>
        <scheme val="none"/>
      </font>
      <numFmt numFmtId="164" formatCode="_(* #,##0_);_(* \(#,##0\);_(* 0_);_(@_)"/>
      <fill>
        <patternFill patternType="none">
          <fgColor indexed="64"/>
          <bgColor indexed="65"/>
        </patternFill>
      </fill>
      <alignment horizontal="right"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2"/>
        <color theme="1"/>
        <name val="Arial"/>
        <family val="2"/>
        <scheme val="none"/>
      </font>
      <numFmt numFmtId="13" formatCode="0%"/>
      <fill>
        <patternFill patternType="none">
          <fgColor indexed="64"/>
          <bgColor indexed="65"/>
        </patternFill>
      </fill>
      <alignment horizontal="right"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2"/>
        <color theme="1"/>
        <name val="Arial"/>
        <family val="2"/>
        <scheme val="none"/>
      </font>
      <numFmt numFmtId="164" formatCode="_(* #,##0_);_(* \(#,##0\);_(* 0_);_(@_)"/>
      <fill>
        <patternFill patternType="none">
          <fgColor indexed="64"/>
          <bgColor indexed="65"/>
        </patternFill>
      </fill>
      <alignment horizontal="right"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ill>
        <patternFill patternType="none">
          <fgColor indexed="64"/>
          <bgColor indexed="65"/>
        </patternFill>
      </fill>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font>
        <color auto="1"/>
        <family val="2"/>
      </font>
      <numFmt numFmtId="164" formatCode="_(* #,##0_);_(* \(#,##0\);_(* 0_);_(@_)"/>
      <fill>
        <patternFill patternType="none">
          <fgColor indexed="64"/>
          <bgColor indexed="65"/>
        </patternFill>
      </fill>
      <alignment horizontal="general"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2"/>
        <color theme="1"/>
        <name val="Arial"/>
        <family val="2"/>
        <scheme val="none"/>
      </font>
      <numFmt numFmtId="164" formatCode="_(* #,##0_);_(* \(#,##0\);_(* 0_);_(@_)"/>
      <fill>
        <patternFill patternType="none">
          <fgColor indexed="64"/>
          <bgColor indexed="65"/>
        </patternFill>
      </fill>
      <alignment horizontal="right"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2"/>
        <color theme="1"/>
        <name val="Arial"/>
        <family val="2"/>
        <scheme val="none"/>
      </font>
      <numFmt numFmtId="13" formatCode="0%"/>
      <fill>
        <patternFill patternType="none">
          <fgColor indexed="64"/>
          <bgColor indexed="65"/>
        </patternFill>
      </fill>
      <alignment horizontal="right"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2"/>
        <color theme="1"/>
        <name val="Arial"/>
        <family val="2"/>
        <scheme val="none"/>
      </font>
      <numFmt numFmtId="164" formatCode="_(* #,##0_);_(* \(#,##0\);_(* 0_);_(@_)"/>
      <fill>
        <patternFill patternType="none">
          <fgColor indexed="64"/>
          <bgColor indexed="65"/>
        </patternFill>
      </fill>
      <alignment horizontal="right"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2"/>
        <color theme="1"/>
        <name val="Arial"/>
        <family val="2"/>
        <scheme val="none"/>
      </font>
      <numFmt numFmtId="13" formatCode="0%"/>
      <fill>
        <patternFill patternType="none">
          <fgColor indexed="64"/>
          <bgColor indexed="65"/>
        </patternFill>
      </fill>
      <alignment horizontal="right"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2"/>
        <color theme="1"/>
        <name val="Arial"/>
        <family val="2"/>
        <scheme val="none"/>
      </font>
      <numFmt numFmtId="164" formatCode="_(* #,##0_);_(* \(#,##0\);_(* 0_);_(@_)"/>
      <fill>
        <patternFill patternType="none">
          <fgColor indexed="64"/>
          <bgColor indexed="65"/>
        </patternFill>
      </fill>
      <alignment horizontal="right"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2"/>
        <color theme="1"/>
        <name val="Arial"/>
        <family val="2"/>
        <scheme val="none"/>
      </font>
      <numFmt numFmtId="13" formatCode="0%"/>
      <fill>
        <patternFill patternType="none">
          <fgColor indexed="64"/>
          <bgColor indexed="65"/>
        </patternFill>
      </fill>
      <alignment horizontal="right"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2"/>
        <color theme="1"/>
        <name val="Arial"/>
        <family val="2"/>
        <scheme val="none"/>
      </font>
      <numFmt numFmtId="164" formatCode="_(* #,##0_);_(* \(#,##0\);_(* 0_);_(@_)"/>
      <fill>
        <patternFill patternType="none">
          <fgColor indexed="64"/>
          <bgColor indexed="65"/>
        </patternFill>
      </fill>
      <alignment horizontal="right"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ill>
        <patternFill patternType="none">
          <fgColor indexed="64"/>
          <bgColor indexed="65"/>
        </patternFill>
      </fill>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font>
        <color auto="1"/>
        <family val="2"/>
      </font>
      <numFmt numFmtId="164" formatCode="_(* #,##0_);_(* \(#,##0\);_(* 0_);_(@_)"/>
      <fill>
        <patternFill patternType="none">
          <fgColor indexed="64"/>
          <bgColor indexed="65"/>
        </patternFill>
      </fill>
      <alignment horizontal="general"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2"/>
        <color theme="1"/>
        <name val="Arial"/>
        <family val="2"/>
        <scheme val="none"/>
      </font>
      <numFmt numFmtId="164" formatCode="_(* #,##0_);_(* \(#,##0\);_(* 0_);_(@_)"/>
      <fill>
        <patternFill patternType="none">
          <fgColor indexed="64"/>
          <bgColor indexed="65"/>
        </patternFill>
      </fill>
      <alignment horizontal="right"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2"/>
        <color theme="1"/>
        <name val="Arial"/>
        <family val="2"/>
        <scheme val="none"/>
      </font>
      <numFmt numFmtId="13" formatCode="0%"/>
      <fill>
        <patternFill patternType="none">
          <fgColor indexed="64"/>
          <bgColor indexed="65"/>
        </patternFill>
      </fill>
      <alignment horizontal="right"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2"/>
        <color theme="1"/>
        <name val="Arial"/>
        <family val="2"/>
        <scheme val="none"/>
      </font>
      <numFmt numFmtId="164" formatCode="_(* #,##0_);_(* \(#,##0\);_(* 0_);_(@_)"/>
      <fill>
        <patternFill patternType="none">
          <fgColor indexed="64"/>
          <bgColor indexed="65"/>
        </patternFill>
      </fill>
      <alignment horizontal="right"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2"/>
        <color theme="1"/>
        <name val="Arial"/>
        <family val="2"/>
        <scheme val="none"/>
      </font>
      <numFmt numFmtId="13" formatCode="0%"/>
      <fill>
        <patternFill patternType="none">
          <fgColor indexed="64"/>
          <bgColor indexed="65"/>
        </patternFill>
      </fill>
      <alignment horizontal="right"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2"/>
        <color theme="1"/>
        <name val="Arial"/>
        <family val="2"/>
        <scheme val="none"/>
      </font>
      <numFmt numFmtId="164" formatCode="_(* #,##0_);_(* \(#,##0\);_(* 0_);_(@_)"/>
      <fill>
        <patternFill patternType="none">
          <fgColor indexed="64"/>
          <bgColor indexed="65"/>
        </patternFill>
      </fill>
      <alignment horizontal="right"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2"/>
        <color theme="1"/>
        <name val="Arial"/>
        <family val="2"/>
        <scheme val="none"/>
      </font>
      <numFmt numFmtId="13" formatCode="0%"/>
      <fill>
        <patternFill patternType="none">
          <fgColor indexed="64"/>
          <bgColor indexed="65"/>
        </patternFill>
      </fill>
      <alignment horizontal="right"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2"/>
        <color theme="1"/>
        <name val="Arial"/>
        <family val="2"/>
        <scheme val="none"/>
      </font>
      <numFmt numFmtId="164" formatCode="_(* #,##0_);_(* \(#,##0\);_(* 0_);_(@_)"/>
      <fill>
        <patternFill patternType="none">
          <fgColor indexed="64"/>
          <bgColor indexed="65"/>
        </patternFill>
      </fill>
      <alignment horizontal="right"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ill>
        <patternFill patternType="none">
          <fgColor indexed="64"/>
          <bgColor indexed="65"/>
        </patternFill>
      </fill>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font>
        <color auto="1"/>
        <family val="2"/>
      </font>
      <numFmt numFmtId="164" formatCode="_(* #,##0_);_(* \(#,##0\);_(* 0_);_(@_)"/>
      <fill>
        <patternFill patternType="none">
          <fgColor indexed="64"/>
          <bgColor indexed="65"/>
        </patternFill>
      </fill>
      <alignment horizontal="general"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2"/>
        <color theme="1"/>
        <name val="Arial"/>
        <family val="2"/>
        <scheme val="none"/>
      </font>
      <numFmt numFmtId="164" formatCode="_(* #,##0_);_(* \(#,##0\);_(* 0_);_(@_)"/>
      <fill>
        <patternFill patternType="none">
          <fgColor indexed="64"/>
          <bgColor indexed="65"/>
        </patternFill>
      </fill>
      <alignment horizontal="right"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2"/>
        <color theme="1"/>
        <name val="Arial"/>
        <family val="2"/>
        <scheme val="none"/>
      </font>
      <numFmt numFmtId="13" formatCode="0%"/>
      <fill>
        <patternFill patternType="none">
          <fgColor indexed="64"/>
          <bgColor indexed="65"/>
        </patternFill>
      </fill>
      <alignment horizontal="right"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2"/>
        <color theme="1"/>
        <name val="Arial"/>
        <family val="2"/>
        <scheme val="none"/>
      </font>
      <numFmt numFmtId="164" formatCode="_(* #,##0_);_(* \(#,##0\);_(* 0_);_(@_)"/>
      <fill>
        <patternFill patternType="none">
          <fgColor indexed="64"/>
          <bgColor indexed="65"/>
        </patternFill>
      </fill>
      <alignment horizontal="right"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2"/>
        <color theme="1"/>
        <name val="Arial"/>
        <family val="2"/>
        <scheme val="none"/>
      </font>
      <numFmt numFmtId="13" formatCode="0%"/>
      <fill>
        <patternFill patternType="none">
          <fgColor indexed="64"/>
          <bgColor indexed="65"/>
        </patternFill>
      </fill>
      <alignment horizontal="right"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2"/>
        <color theme="1"/>
        <name val="Arial"/>
        <family val="2"/>
        <scheme val="none"/>
      </font>
      <numFmt numFmtId="164" formatCode="_(* #,##0_);_(* \(#,##0\);_(* 0_);_(@_)"/>
      <fill>
        <patternFill patternType="none">
          <fgColor indexed="64"/>
          <bgColor indexed="65"/>
        </patternFill>
      </fill>
      <alignment horizontal="right"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2"/>
        <color theme="1"/>
        <name val="Arial"/>
        <family val="2"/>
        <scheme val="none"/>
      </font>
      <numFmt numFmtId="13" formatCode="0%"/>
      <fill>
        <patternFill patternType="none">
          <fgColor indexed="64"/>
          <bgColor indexed="65"/>
        </patternFill>
      </fill>
      <alignment horizontal="right"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2"/>
        <color theme="1"/>
        <name val="Arial"/>
        <family val="2"/>
        <scheme val="none"/>
      </font>
      <numFmt numFmtId="164" formatCode="_(* #,##0_);_(* \(#,##0\);_(* 0_);_(@_)"/>
      <fill>
        <patternFill patternType="none">
          <fgColor indexed="64"/>
          <bgColor indexed="65"/>
        </patternFill>
      </fill>
      <alignment horizontal="right"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ill>
        <patternFill patternType="none">
          <fgColor indexed="64"/>
          <bgColor indexed="65"/>
        </patternFill>
      </fill>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font>
        <color auto="1"/>
        <family val="2"/>
      </font>
      <numFmt numFmtId="164" formatCode="_(* #,##0_);_(* \(#,##0\);_(* 0_);_(@_)"/>
      <fill>
        <patternFill patternType="none">
          <fgColor indexed="64"/>
          <bgColor indexed="65"/>
        </patternFill>
      </fill>
      <alignment horizontal="general"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2"/>
        <color theme="1"/>
        <name val="Arial"/>
        <family val="2"/>
        <scheme val="none"/>
      </font>
      <numFmt numFmtId="164" formatCode="_(* #,##0_);_(* \(#,##0\);_(* 0_);_(@_)"/>
      <fill>
        <patternFill patternType="none">
          <fgColor indexed="64"/>
          <bgColor indexed="65"/>
        </patternFill>
      </fill>
      <alignment horizontal="right"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2"/>
        <color theme="1"/>
        <name val="Arial"/>
        <family val="2"/>
        <scheme val="none"/>
      </font>
      <numFmt numFmtId="13" formatCode="0%"/>
      <fill>
        <patternFill patternType="none">
          <fgColor indexed="64"/>
          <bgColor indexed="65"/>
        </patternFill>
      </fill>
      <alignment horizontal="right"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2"/>
        <color theme="1"/>
        <name val="Arial"/>
        <family val="2"/>
        <scheme val="none"/>
      </font>
      <numFmt numFmtId="164" formatCode="_(* #,##0_);_(* \(#,##0\);_(* 0_);_(@_)"/>
      <fill>
        <patternFill patternType="none">
          <fgColor indexed="64"/>
          <bgColor indexed="65"/>
        </patternFill>
      </fill>
      <alignment horizontal="right"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2"/>
        <color theme="1"/>
        <name val="Arial"/>
        <family val="2"/>
        <scheme val="none"/>
      </font>
      <numFmt numFmtId="13" formatCode="0%"/>
      <fill>
        <patternFill patternType="none">
          <fgColor indexed="64"/>
          <bgColor indexed="65"/>
        </patternFill>
      </fill>
      <alignment horizontal="right"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2"/>
        <color theme="1"/>
        <name val="Arial"/>
        <family val="2"/>
        <scheme val="none"/>
      </font>
      <numFmt numFmtId="164" formatCode="_(* #,##0_);_(* \(#,##0\);_(* 0_);_(@_)"/>
      <fill>
        <patternFill patternType="none">
          <fgColor indexed="64"/>
          <bgColor indexed="65"/>
        </patternFill>
      </fill>
      <alignment horizontal="right"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2"/>
        <color theme="1"/>
        <name val="Arial"/>
        <family val="2"/>
        <scheme val="none"/>
      </font>
      <numFmt numFmtId="13" formatCode="0%"/>
      <fill>
        <patternFill patternType="none">
          <fgColor indexed="64"/>
          <bgColor indexed="65"/>
        </patternFill>
      </fill>
      <alignment horizontal="right"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2"/>
        <color theme="1"/>
        <name val="Arial"/>
        <family val="2"/>
        <scheme val="none"/>
      </font>
      <numFmt numFmtId="164" formatCode="_(* #,##0_);_(* \(#,##0\);_(* 0_);_(@_)"/>
      <fill>
        <patternFill patternType="none">
          <fgColor indexed="64"/>
          <bgColor indexed="65"/>
        </patternFill>
      </fill>
      <alignment horizontal="right"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ill>
        <patternFill patternType="none">
          <fgColor indexed="64"/>
          <bgColor indexed="65"/>
        </patternFill>
      </fill>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font>
        <color auto="1"/>
        <family val="2"/>
      </font>
      <numFmt numFmtId="164" formatCode="_(* #,##0_);_(* \(#,##0\);_(* 0_);_(@_)"/>
      <fill>
        <patternFill patternType="none">
          <fgColor indexed="64"/>
          <bgColor indexed="65"/>
        </patternFill>
      </fill>
      <alignment horizontal="general"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2"/>
        <color theme="1"/>
        <name val="Arial"/>
        <family val="2"/>
        <scheme val="none"/>
      </font>
      <numFmt numFmtId="164" formatCode="_(* #,##0_);_(* \(#,##0\);_(* 0_);_(@_)"/>
      <fill>
        <patternFill patternType="none">
          <fgColor indexed="64"/>
          <bgColor indexed="65"/>
        </patternFill>
      </fill>
      <alignment horizontal="right"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2"/>
        <color theme="1"/>
        <name val="Arial"/>
        <family val="2"/>
        <scheme val="none"/>
      </font>
      <numFmt numFmtId="13" formatCode="0%"/>
      <fill>
        <patternFill patternType="none">
          <fgColor indexed="64"/>
          <bgColor indexed="65"/>
        </patternFill>
      </fill>
      <alignment horizontal="right"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2"/>
        <color theme="1"/>
        <name val="Arial"/>
        <family val="2"/>
        <scheme val="none"/>
      </font>
      <numFmt numFmtId="164" formatCode="_(* #,##0_);_(* \(#,##0\);_(* 0_);_(@_)"/>
      <fill>
        <patternFill patternType="none">
          <fgColor indexed="64"/>
          <bgColor indexed="65"/>
        </patternFill>
      </fill>
      <alignment horizontal="right"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2"/>
        <color theme="1"/>
        <name val="Arial"/>
        <family val="2"/>
        <scheme val="none"/>
      </font>
      <numFmt numFmtId="13" formatCode="0%"/>
      <fill>
        <patternFill patternType="none">
          <fgColor indexed="64"/>
          <bgColor indexed="65"/>
        </patternFill>
      </fill>
      <alignment horizontal="right"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2"/>
        <color theme="1"/>
        <name val="Arial"/>
        <family val="2"/>
        <scheme val="none"/>
      </font>
      <numFmt numFmtId="164" formatCode="_(* #,##0_);_(* \(#,##0\);_(* 0_);_(@_)"/>
      <fill>
        <patternFill patternType="none">
          <fgColor indexed="64"/>
          <bgColor indexed="65"/>
        </patternFill>
      </fill>
      <alignment horizontal="right"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2"/>
        <color theme="1"/>
        <name val="Arial"/>
        <family val="2"/>
        <scheme val="none"/>
      </font>
      <numFmt numFmtId="13" formatCode="0%"/>
      <fill>
        <patternFill patternType="none">
          <fgColor indexed="64"/>
          <bgColor indexed="65"/>
        </patternFill>
      </fill>
      <alignment horizontal="right"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2"/>
        <color theme="1"/>
        <name val="Arial"/>
        <family val="2"/>
        <scheme val="none"/>
      </font>
      <numFmt numFmtId="164" formatCode="_(* #,##0_);_(* \(#,##0\);_(* 0_);_(@_)"/>
      <fill>
        <patternFill patternType="none">
          <fgColor indexed="64"/>
          <bgColor indexed="65"/>
        </patternFill>
      </fill>
      <alignment horizontal="right"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ill>
        <patternFill patternType="none">
          <fgColor indexed="64"/>
          <bgColor indexed="65"/>
        </patternFill>
      </fill>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font>
        <color auto="1"/>
        <family val="2"/>
      </font>
      <numFmt numFmtId="164" formatCode="_(* #,##0_);_(* \(#,##0\);_(* 0_);_(@_)"/>
      <fill>
        <patternFill patternType="none">
          <fgColor indexed="64"/>
          <bgColor indexed="65"/>
        </patternFill>
      </fill>
      <alignment horizontal="general"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2"/>
        <color theme="1"/>
        <name val="Arial"/>
        <family val="2"/>
        <scheme val="none"/>
      </font>
      <numFmt numFmtId="164" formatCode="_(* #,##0_);_(* \(#,##0\);_(* 0_);_(@_)"/>
      <fill>
        <patternFill patternType="none">
          <fgColor indexed="64"/>
          <bgColor indexed="65"/>
        </patternFill>
      </fill>
      <alignment horizontal="right"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2"/>
        <color theme="1"/>
        <name val="Arial"/>
        <family val="2"/>
        <scheme val="none"/>
      </font>
      <numFmt numFmtId="13" formatCode="0%"/>
      <fill>
        <patternFill patternType="none">
          <fgColor indexed="64"/>
          <bgColor indexed="65"/>
        </patternFill>
      </fill>
      <alignment horizontal="right"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2"/>
        <color theme="1"/>
        <name val="Arial"/>
        <family val="2"/>
        <scheme val="none"/>
      </font>
      <numFmt numFmtId="164" formatCode="_(* #,##0_);_(* \(#,##0\);_(* 0_);_(@_)"/>
      <fill>
        <patternFill patternType="none">
          <fgColor indexed="64"/>
          <bgColor indexed="65"/>
        </patternFill>
      </fill>
      <alignment horizontal="right"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2"/>
        <color theme="1"/>
        <name val="Arial"/>
        <family val="2"/>
        <scheme val="none"/>
      </font>
      <numFmt numFmtId="13" formatCode="0%"/>
      <fill>
        <patternFill patternType="none">
          <fgColor indexed="64"/>
          <bgColor indexed="65"/>
        </patternFill>
      </fill>
      <alignment horizontal="right"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2"/>
        <color theme="1"/>
        <name val="Arial"/>
        <family val="2"/>
        <scheme val="none"/>
      </font>
      <numFmt numFmtId="164" formatCode="_(* #,##0_);_(* \(#,##0\);_(* 0_);_(@_)"/>
      <fill>
        <patternFill patternType="none">
          <fgColor indexed="64"/>
          <bgColor indexed="65"/>
        </patternFill>
      </fill>
      <alignment horizontal="right"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2"/>
        <color theme="1"/>
        <name val="Arial"/>
        <family val="2"/>
        <scheme val="none"/>
      </font>
      <numFmt numFmtId="13" formatCode="0%"/>
      <fill>
        <patternFill patternType="none">
          <fgColor indexed="64"/>
          <bgColor indexed="65"/>
        </patternFill>
      </fill>
      <alignment horizontal="right"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2"/>
        <color theme="1"/>
        <name val="Arial"/>
        <family val="2"/>
        <scheme val="none"/>
      </font>
      <numFmt numFmtId="164" formatCode="_(* #,##0_);_(* \(#,##0\);_(* 0_);_(@_)"/>
      <fill>
        <patternFill patternType="none">
          <fgColor indexed="64"/>
          <bgColor indexed="65"/>
        </patternFill>
      </fill>
      <alignment horizontal="right"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ill>
        <patternFill patternType="none">
          <fgColor indexed="64"/>
          <bgColor indexed="65"/>
        </patternFill>
      </fill>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font>
        <color auto="1"/>
        <family val="2"/>
      </font>
      <numFmt numFmtId="164" formatCode="_(* #,##0_);_(* \(#,##0\);_(* 0_);_(@_)"/>
      <fill>
        <patternFill patternType="none">
          <fgColor indexed="64"/>
          <bgColor indexed="65"/>
        </patternFill>
      </fill>
      <alignment horizontal="general"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2"/>
        <color theme="1"/>
        <name val="Arial"/>
        <family val="2"/>
        <scheme val="none"/>
      </font>
      <numFmt numFmtId="164" formatCode="_(* #,##0_);_(* \(#,##0\);_(* 0_);_(@_)"/>
      <fill>
        <patternFill patternType="none">
          <fgColor indexed="64"/>
          <bgColor indexed="65"/>
        </patternFill>
      </fill>
      <alignment horizontal="right"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2"/>
        <color theme="1"/>
        <name val="Arial"/>
        <family val="2"/>
        <scheme val="none"/>
      </font>
      <numFmt numFmtId="13" formatCode="0%"/>
      <fill>
        <patternFill patternType="none">
          <fgColor indexed="64"/>
          <bgColor indexed="65"/>
        </patternFill>
      </fill>
      <alignment horizontal="right"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2"/>
        <color theme="1"/>
        <name val="Arial"/>
        <family val="2"/>
        <scheme val="none"/>
      </font>
      <numFmt numFmtId="164" formatCode="_(* #,##0_);_(* \(#,##0\);_(* 0_);_(@_)"/>
      <fill>
        <patternFill patternType="none">
          <fgColor indexed="64"/>
          <bgColor indexed="65"/>
        </patternFill>
      </fill>
      <alignment horizontal="right"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2"/>
        <color theme="1"/>
        <name val="Arial"/>
        <family val="2"/>
        <scheme val="none"/>
      </font>
      <numFmt numFmtId="13" formatCode="0%"/>
      <fill>
        <patternFill patternType="none">
          <fgColor indexed="64"/>
          <bgColor indexed="65"/>
        </patternFill>
      </fill>
      <alignment horizontal="right"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2"/>
        <color theme="1"/>
        <name val="Arial"/>
        <family val="2"/>
        <scheme val="none"/>
      </font>
      <numFmt numFmtId="164" formatCode="_(* #,##0_);_(* \(#,##0\);_(* 0_);_(@_)"/>
      <fill>
        <patternFill patternType="none">
          <fgColor indexed="64"/>
          <bgColor indexed="65"/>
        </patternFill>
      </fill>
      <alignment horizontal="right"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2"/>
        <color theme="1"/>
        <name val="Arial"/>
        <family val="2"/>
        <scheme val="none"/>
      </font>
      <numFmt numFmtId="13" formatCode="0%"/>
      <fill>
        <patternFill patternType="none">
          <fgColor indexed="64"/>
          <bgColor indexed="65"/>
        </patternFill>
      </fill>
      <alignment horizontal="right"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2"/>
        <color theme="1"/>
        <name val="Arial"/>
        <family val="2"/>
        <scheme val="none"/>
      </font>
      <numFmt numFmtId="164" formatCode="_(* #,##0_);_(* \(#,##0\);_(* 0_);_(@_)"/>
      <fill>
        <patternFill patternType="none">
          <fgColor indexed="64"/>
          <bgColor indexed="65"/>
        </patternFill>
      </fill>
      <alignment horizontal="right"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ill>
        <patternFill patternType="none">
          <fgColor indexed="64"/>
          <bgColor indexed="65"/>
        </patternFill>
      </fill>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font>
        <color auto="1"/>
        <family val="2"/>
      </font>
      <numFmt numFmtId="164" formatCode="_(* #,##0_);_(* \(#,##0\);_(* 0_);_(@_)"/>
      <fill>
        <patternFill patternType="none">
          <fgColor indexed="64"/>
          <bgColor indexed="65"/>
        </patternFill>
      </fill>
      <alignment horizontal="general"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2"/>
        <color theme="1"/>
        <name val="Arial"/>
        <family val="2"/>
        <scheme val="none"/>
      </font>
      <numFmt numFmtId="164" formatCode="_(* #,##0_);_(* \(#,##0\);_(* 0_);_(@_)"/>
      <fill>
        <patternFill patternType="none">
          <fgColor indexed="64"/>
          <bgColor indexed="65"/>
        </patternFill>
      </fill>
      <alignment horizontal="right"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2"/>
        <color theme="1"/>
        <name val="Arial"/>
        <family val="2"/>
        <scheme val="none"/>
      </font>
      <numFmt numFmtId="13" formatCode="0%"/>
      <fill>
        <patternFill patternType="none">
          <fgColor indexed="64"/>
          <bgColor indexed="65"/>
        </patternFill>
      </fill>
      <alignment horizontal="right"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2"/>
        <color theme="1"/>
        <name val="Arial"/>
        <family val="2"/>
        <scheme val="none"/>
      </font>
      <numFmt numFmtId="164" formatCode="_(* #,##0_);_(* \(#,##0\);_(* 0_);_(@_)"/>
      <fill>
        <patternFill patternType="none">
          <fgColor indexed="64"/>
          <bgColor indexed="65"/>
        </patternFill>
      </fill>
      <alignment horizontal="right"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2"/>
        <color theme="1"/>
        <name val="Arial"/>
        <family val="2"/>
        <scheme val="none"/>
      </font>
      <numFmt numFmtId="13" formatCode="0%"/>
      <fill>
        <patternFill patternType="none">
          <fgColor indexed="64"/>
          <bgColor indexed="65"/>
        </patternFill>
      </fill>
      <alignment horizontal="right"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2"/>
        <color theme="1"/>
        <name val="Arial"/>
        <family val="2"/>
        <scheme val="none"/>
      </font>
      <numFmt numFmtId="164" formatCode="_(* #,##0_);_(* \(#,##0\);_(* 0_);_(@_)"/>
      <fill>
        <patternFill patternType="none">
          <fgColor indexed="64"/>
          <bgColor indexed="65"/>
        </patternFill>
      </fill>
      <alignment horizontal="right"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2"/>
        <color theme="1"/>
        <name val="Arial"/>
        <family val="2"/>
        <scheme val="none"/>
      </font>
      <numFmt numFmtId="13" formatCode="0%"/>
      <fill>
        <patternFill patternType="none">
          <fgColor indexed="64"/>
          <bgColor indexed="65"/>
        </patternFill>
      </fill>
      <alignment horizontal="right"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2"/>
        <color theme="1"/>
        <name val="Arial"/>
        <family val="2"/>
        <scheme val="none"/>
      </font>
      <numFmt numFmtId="164" formatCode="_(* #,##0_);_(* \(#,##0\);_(* 0_);_(@_)"/>
      <fill>
        <patternFill patternType="none">
          <fgColor indexed="64"/>
          <bgColor indexed="65"/>
        </patternFill>
      </fill>
      <alignment horizontal="right"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ill>
        <patternFill patternType="none">
          <fgColor indexed="64"/>
          <bgColor indexed="65"/>
        </patternFill>
      </fill>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font>
        <color auto="1"/>
        <family val="2"/>
      </font>
      <numFmt numFmtId="164" formatCode="_(* #,##0_);_(* \(#,##0\);_(* 0_);_(@_)"/>
      <fill>
        <patternFill patternType="none">
          <fgColor indexed="64"/>
          <bgColor indexed="65"/>
        </patternFill>
      </fill>
      <alignment horizontal="general"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2"/>
        <color theme="1"/>
        <name val="Arial"/>
        <family val="2"/>
        <scheme val="none"/>
      </font>
      <numFmt numFmtId="164" formatCode="_(* #,##0_);_(* \(#,##0\);_(* 0_);_(@_)"/>
      <fill>
        <patternFill patternType="none">
          <fgColor indexed="64"/>
          <bgColor indexed="65"/>
        </patternFill>
      </fill>
      <alignment horizontal="right"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2"/>
        <color theme="1"/>
        <name val="Arial"/>
        <family val="2"/>
        <scheme val="none"/>
      </font>
      <numFmt numFmtId="13" formatCode="0%"/>
      <fill>
        <patternFill patternType="none">
          <fgColor indexed="64"/>
          <bgColor indexed="65"/>
        </patternFill>
      </fill>
      <alignment horizontal="right"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2"/>
        <color theme="1"/>
        <name val="Arial"/>
        <family val="2"/>
        <scheme val="none"/>
      </font>
      <numFmt numFmtId="164" formatCode="_(* #,##0_);_(* \(#,##0\);_(* 0_);_(@_)"/>
      <fill>
        <patternFill patternType="none">
          <fgColor indexed="64"/>
          <bgColor indexed="65"/>
        </patternFill>
      </fill>
      <alignment horizontal="right"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2"/>
        <color theme="1"/>
        <name val="Arial"/>
        <family val="2"/>
        <scheme val="none"/>
      </font>
      <numFmt numFmtId="13" formatCode="0%"/>
      <fill>
        <patternFill patternType="none">
          <fgColor indexed="64"/>
          <bgColor indexed="65"/>
        </patternFill>
      </fill>
      <alignment horizontal="right"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2"/>
        <color theme="1"/>
        <name val="Arial"/>
        <family val="2"/>
        <scheme val="none"/>
      </font>
      <numFmt numFmtId="164" formatCode="_(* #,##0_);_(* \(#,##0\);_(* 0_);_(@_)"/>
      <fill>
        <patternFill patternType="none">
          <fgColor indexed="64"/>
          <bgColor indexed="65"/>
        </patternFill>
      </fill>
      <alignment horizontal="right"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2"/>
        <color theme="1"/>
        <name val="Arial"/>
        <family val="2"/>
        <scheme val="none"/>
      </font>
      <numFmt numFmtId="13" formatCode="0%"/>
      <fill>
        <patternFill patternType="none">
          <fgColor indexed="64"/>
          <bgColor indexed="65"/>
        </patternFill>
      </fill>
      <alignment horizontal="right"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2"/>
        <color theme="1"/>
        <name val="Arial"/>
        <family val="2"/>
        <scheme val="none"/>
      </font>
      <numFmt numFmtId="164" formatCode="_(* #,##0_);_(* \(#,##0\);_(* 0_);_(@_)"/>
      <fill>
        <patternFill patternType="none">
          <fgColor indexed="64"/>
          <bgColor indexed="65"/>
        </patternFill>
      </fill>
      <alignment horizontal="right"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ill>
        <patternFill patternType="none">
          <fgColor indexed="64"/>
          <bgColor indexed="65"/>
        </patternFill>
      </fill>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font>
        <color auto="1"/>
        <family val="2"/>
      </font>
      <numFmt numFmtId="164" formatCode="_(* #,##0_);_(* \(#,##0\);_(* 0_);_(@_)"/>
      <fill>
        <patternFill patternType="none">
          <fgColor indexed="64"/>
          <bgColor indexed="65"/>
        </patternFill>
      </fill>
      <alignment horizontal="general"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2"/>
        <color theme="1"/>
        <name val="Arial"/>
        <family val="2"/>
        <scheme val="none"/>
      </font>
      <numFmt numFmtId="164" formatCode="_(* #,##0_);_(* \(#,##0\);_(* 0_);_(@_)"/>
      <fill>
        <patternFill patternType="none">
          <fgColor indexed="64"/>
          <bgColor indexed="65"/>
        </patternFill>
      </fill>
      <alignment horizontal="right"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2"/>
        <color theme="1"/>
        <name val="Arial"/>
        <family val="2"/>
        <scheme val="none"/>
      </font>
      <numFmt numFmtId="13" formatCode="0%"/>
      <fill>
        <patternFill patternType="none">
          <fgColor indexed="64"/>
          <bgColor indexed="65"/>
        </patternFill>
      </fill>
      <alignment horizontal="right"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2"/>
        <color theme="1"/>
        <name val="Arial"/>
        <family val="2"/>
        <scheme val="none"/>
      </font>
      <numFmt numFmtId="164" formatCode="_(* #,##0_);_(* \(#,##0\);_(* 0_);_(@_)"/>
      <fill>
        <patternFill patternType="none">
          <fgColor indexed="64"/>
          <bgColor indexed="65"/>
        </patternFill>
      </fill>
      <alignment horizontal="right"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2"/>
        <color theme="1"/>
        <name val="Arial"/>
        <family val="2"/>
        <scheme val="none"/>
      </font>
      <numFmt numFmtId="13" formatCode="0%"/>
      <fill>
        <patternFill patternType="none">
          <fgColor indexed="64"/>
          <bgColor indexed="65"/>
        </patternFill>
      </fill>
      <alignment horizontal="right"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2"/>
        <color theme="1"/>
        <name val="Arial"/>
        <family val="2"/>
        <scheme val="none"/>
      </font>
      <numFmt numFmtId="164" formatCode="_(* #,##0_);_(* \(#,##0\);_(* 0_);_(@_)"/>
      <fill>
        <patternFill patternType="none">
          <fgColor indexed="64"/>
          <bgColor indexed="65"/>
        </patternFill>
      </fill>
      <alignment horizontal="right"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2"/>
        <color theme="1"/>
        <name val="Arial"/>
        <family val="2"/>
        <scheme val="none"/>
      </font>
      <numFmt numFmtId="13" formatCode="0%"/>
      <fill>
        <patternFill patternType="none">
          <fgColor indexed="64"/>
          <bgColor indexed="65"/>
        </patternFill>
      </fill>
      <alignment horizontal="right"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2"/>
        <color theme="1"/>
        <name val="Arial"/>
        <family val="2"/>
        <scheme val="none"/>
      </font>
      <numFmt numFmtId="164" formatCode="_(* #,##0_);_(* \(#,##0\);_(* 0_);_(@_)"/>
      <fill>
        <patternFill patternType="none">
          <fgColor indexed="64"/>
          <bgColor indexed="65"/>
        </patternFill>
      </fill>
      <alignment horizontal="right"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ill>
        <patternFill patternType="none">
          <fgColor indexed="64"/>
          <bgColor indexed="65"/>
        </patternFill>
      </fill>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font>
        <color auto="1"/>
        <family val="2"/>
      </font>
      <numFmt numFmtId="164" formatCode="_(* #,##0_);_(* \(#,##0\);_(* 0_);_(@_)"/>
      <fill>
        <patternFill patternType="none">
          <fgColor indexed="64"/>
          <bgColor indexed="65"/>
        </patternFill>
      </fill>
      <alignment horizontal="general"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2"/>
        <color theme="1"/>
        <name val="Arial"/>
        <family val="2"/>
        <scheme val="none"/>
      </font>
      <numFmt numFmtId="13" formatCode="0%"/>
      <border diagonalUp="0" diagonalDown="0">
        <left style="thin">
          <color indexed="64"/>
        </left>
        <right/>
        <top style="thin">
          <color indexed="64"/>
        </top>
        <bottom style="thin">
          <color indexed="64"/>
        </bottom>
        <vertical/>
        <horizontal/>
      </border>
    </dxf>
    <dxf>
      <numFmt numFmtId="164" formatCode="_(* #,##0_);_(* \(#,##0\);_(* 0_);_(@_)"/>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2"/>
        <color theme="1"/>
        <name val="Arial"/>
        <family val="2"/>
        <scheme val="none"/>
      </font>
      <numFmt numFmtId="13" formatCode="0%"/>
      <border diagonalUp="0" diagonalDown="0">
        <left style="thin">
          <color indexed="64"/>
        </left>
        <right style="thin">
          <color indexed="64"/>
        </right>
        <top style="thin">
          <color indexed="64"/>
        </top>
        <bottom style="thin">
          <color indexed="64"/>
        </bottom>
        <vertical/>
        <horizontal/>
      </border>
    </dxf>
    <dxf>
      <numFmt numFmtId="164" formatCode="_(* #,##0_);_(* \(#,##0\);_(* 0_);_(@_)"/>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2"/>
        <color theme="1"/>
        <name val="Arial"/>
        <family val="2"/>
        <scheme val="none"/>
      </font>
      <numFmt numFmtId="13" formatCode="0%"/>
      <border diagonalUp="0" diagonalDown="0">
        <left style="thin">
          <color indexed="64"/>
        </left>
        <right style="thin">
          <color indexed="64"/>
        </right>
        <top style="thin">
          <color indexed="64"/>
        </top>
        <bottom style="thin">
          <color indexed="64"/>
        </bottom>
        <vertical/>
        <horizontal/>
      </border>
    </dxf>
    <dxf>
      <numFmt numFmtId="164" formatCode="_(* #,##0_);_(* \(#,##0\);_(* 0_);_(@_)"/>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2"/>
        <color theme="1"/>
        <name val="Arial"/>
        <family val="2"/>
        <scheme val="none"/>
      </font>
      <numFmt numFmtId="13" formatCode="0%"/>
      <border diagonalUp="0" diagonalDown="0">
        <left style="thin">
          <color indexed="64"/>
        </left>
        <right style="thin">
          <color indexed="64"/>
        </right>
        <top style="thin">
          <color indexed="64"/>
        </top>
        <bottom style="thin">
          <color indexed="64"/>
        </bottom>
        <vertical/>
        <horizontal/>
      </border>
    </dxf>
    <dxf>
      <numFmt numFmtId="164" formatCode="_(* #,##0_);_(* \(#,##0\);_(* 0_);_(@_)"/>
      <border diagonalUp="0" diagonalDown="0">
        <left style="thin">
          <color indexed="64"/>
        </left>
        <right style="thin">
          <color indexed="64"/>
        </right>
        <top style="thin">
          <color indexed="64"/>
        </top>
        <bottom style="thin">
          <color indexed="64"/>
        </bottom>
        <vertical/>
        <horizontal/>
      </border>
    </dxf>
    <dxf>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font>
        <b val="0"/>
        <i val="0"/>
        <strike val="0"/>
        <condense val="0"/>
        <extend val="0"/>
        <outline val="0"/>
        <shadow val="0"/>
        <u val="none"/>
        <vertAlign val="baseline"/>
        <sz val="12"/>
        <color auto="1"/>
        <name val="Arial"/>
        <family val="2"/>
        <scheme val="none"/>
      </font>
      <numFmt numFmtId="13" formatCode="0%"/>
      <alignment horizontal="general"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2"/>
        <color theme="1"/>
        <name val="Arial"/>
        <family val="2"/>
        <scheme val="none"/>
      </font>
      <numFmt numFmtId="13" formatCode="0%"/>
      <border diagonalUp="0" diagonalDown="0">
        <left style="thin">
          <color indexed="64"/>
        </left>
        <right/>
        <top style="thin">
          <color indexed="64"/>
        </top>
        <bottom style="thin">
          <color indexed="64"/>
        </bottom>
        <vertical/>
        <horizontal/>
      </border>
    </dxf>
    <dxf>
      <numFmt numFmtId="164" formatCode="_(* #,##0_);_(* \(#,##0\);_(* 0_);_(@_)"/>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2"/>
        <color theme="1"/>
        <name val="Arial"/>
        <family val="2"/>
        <scheme val="none"/>
      </font>
      <numFmt numFmtId="13" formatCode="0%"/>
      <border diagonalUp="0" diagonalDown="0">
        <left style="thin">
          <color indexed="64"/>
        </left>
        <right style="thin">
          <color indexed="64"/>
        </right>
        <top style="thin">
          <color indexed="64"/>
        </top>
        <bottom style="thin">
          <color indexed="64"/>
        </bottom>
        <vertical/>
        <horizontal/>
      </border>
    </dxf>
    <dxf>
      <numFmt numFmtId="164" formatCode="_(* #,##0_);_(* \(#,##0\);_(* 0_);_(@_)"/>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2"/>
        <color theme="1"/>
        <name val="Arial"/>
        <family val="2"/>
        <scheme val="none"/>
      </font>
      <numFmt numFmtId="13" formatCode="0%"/>
      <border diagonalUp="0" diagonalDown="0">
        <left style="thin">
          <color indexed="64"/>
        </left>
        <right style="thin">
          <color indexed="64"/>
        </right>
        <top style="thin">
          <color indexed="64"/>
        </top>
        <bottom style="thin">
          <color indexed="64"/>
        </bottom>
        <vertical/>
        <horizontal/>
      </border>
    </dxf>
    <dxf>
      <numFmt numFmtId="164" formatCode="_(* #,##0_);_(* \(#,##0\);_(* 0_);_(@_)"/>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2"/>
        <color theme="1"/>
        <name val="Arial"/>
        <family val="2"/>
        <scheme val="none"/>
      </font>
      <numFmt numFmtId="13" formatCode="0%"/>
      <border diagonalUp="0" diagonalDown="0">
        <left style="thin">
          <color indexed="64"/>
        </left>
        <right style="thin">
          <color indexed="64"/>
        </right>
        <top style="thin">
          <color indexed="64"/>
        </top>
        <bottom style="thin">
          <color indexed="64"/>
        </bottom>
        <vertical/>
        <horizontal/>
      </border>
    </dxf>
    <dxf>
      <numFmt numFmtId="164" formatCode="_(* #,##0_);_(* \(#,##0\);_(* 0_);_(@_)"/>
      <border diagonalUp="0" diagonalDown="0">
        <left style="thin">
          <color indexed="64"/>
        </left>
        <right style="thin">
          <color indexed="64"/>
        </right>
        <top style="thin">
          <color indexed="64"/>
        </top>
        <bottom style="thin">
          <color indexed="64"/>
        </bottom>
        <vertical/>
        <horizontal/>
      </border>
    </dxf>
    <dxf>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font>
        <b val="0"/>
        <i val="0"/>
        <strike val="0"/>
        <condense val="0"/>
        <extend val="0"/>
        <outline val="0"/>
        <shadow val="0"/>
        <u val="none"/>
        <vertAlign val="baseline"/>
        <sz val="12"/>
        <color auto="1"/>
        <name val="Arial"/>
        <family val="2"/>
        <scheme val="none"/>
      </font>
      <numFmt numFmtId="13" formatCode="0%"/>
      <alignment horizontal="general"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2"/>
        <color theme="1"/>
        <name val="Arial"/>
        <family val="2"/>
        <scheme val="none"/>
      </font>
      <numFmt numFmtId="13" formatCode="0%"/>
      <border diagonalUp="0" diagonalDown="0">
        <left style="thin">
          <color indexed="64"/>
        </left>
        <right/>
        <top style="thin">
          <color indexed="64"/>
        </top>
        <bottom style="thin">
          <color indexed="64"/>
        </bottom>
        <vertical/>
        <horizontal/>
      </border>
    </dxf>
    <dxf>
      <numFmt numFmtId="164" formatCode="_(* #,##0_);_(* \(#,##0\);_(* 0_);_(@_)"/>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2"/>
        <color theme="1"/>
        <name val="Arial"/>
        <family val="2"/>
        <scheme val="none"/>
      </font>
      <numFmt numFmtId="13" formatCode="0%"/>
      <border diagonalUp="0" diagonalDown="0">
        <left style="thin">
          <color indexed="64"/>
        </left>
        <right style="thin">
          <color indexed="64"/>
        </right>
        <top style="thin">
          <color indexed="64"/>
        </top>
        <bottom style="thin">
          <color indexed="64"/>
        </bottom>
        <vertical/>
        <horizontal/>
      </border>
    </dxf>
    <dxf>
      <numFmt numFmtId="164" formatCode="_(* #,##0_);_(* \(#,##0\);_(* 0_);_(@_)"/>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2"/>
        <color theme="1"/>
        <name val="Arial"/>
        <family val="2"/>
        <scheme val="none"/>
      </font>
      <numFmt numFmtId="13" formatCode="0%"/>
      <border diagonalUp="0" diagonalDown="0">
        <left style="thin">
          <color indexed="64"/>
        </left>
        <right style="thin">
          <color indexed="64"/>
        </right>
        <top style="thin">
          <color indexed="64"/>
        </top>
        <bottom style="thin">
          <color indexed="64"/>
        </bottom>
        <vertical/>
        <horizontal/>
      </border>
    </dxf>
    <dxf>
      <numFmt numFmtId="164" formatCode="_(* #,##0_);_(* \(#,##0\);_(* 0_);_(@_)"/>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2"/>
        <color theme="1"/>
        <name val="Arial"/>
        <family val="2"/>
        <scheme val="none"/>
      </font>
      <numFmt numFmtId="13" formatCode="0%"/>
      <border diagonalUp="0" diagonalDown="0">
        <left style="thin">
          <color indexed="64"/>
        </left>
        <right style="thin">
          <color indexed="64"/>
        </right>
        <top style="thin">
          <color indexed="64"/>
        </top>
        <bottom style="thin">
          <color indexed="64"/>
        </bottom>
        <vertical/>
        <horizontal/>
      </border>
    </dxf>
    <dxf>
      <numFmt numFmtId="164" formatCode="_(* #,##0_);_(* \(#,##0\);_(* 0_);_(@_)"/>
      <border diagonalUp="0" diagonalDown="0">
        <left style="thin">
          <color indexed="64"/>
        </left>
        <right style="thin">
          <color indexed="64"/>
        </right>
        <top style="thin">
          <color indexed="64"/>
        </top>
        <bottom style="thin">
          <color indexed="64"/>
        </bottom>
        <vertical/>
        <horizontal/>
      </border>
    </dxf>
    <dxf>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font>
        <b val="0"/>
        <i val="0"/>
        <strike val="0"/>
        <condense val="0"/>
        <extend val="0"/>
        <outline val="0"/>
        <shadow val="0"/>
        <u val="none"/>
        <vertAlign val="baseline"/>
        <sz val="12"/>
        <color auto="1"/>
        <name val="Arial"/>
        <family val="2"/>
        <scheme val="none"/>
      </font>
      <numFmt numFmtId="13" formatCode="0%"/>
      <alignment horizontal="general"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2"/>
        <color theme="1"/>
        <name val="Arial"/>
        <family val="2"/>
        <scheme val="none"/>
      </font>
      <numFmt numFmtId="13" formatCode="0%"/>
      <border diagonalUp="0" diagonalDown="0">
        <left style="thin">
          <color indexed="64"/>
        </left>
        <right/>
        <top style="thin">
          <color indexed="64"/>
        </top>
        <bottom style="thin">
          <color indexed="64"/>
        </bottom>
        <vertical/>
        <horizontal/>
      </border>
    </dxf>
    <dxf>
      <numFmt numFmtId="164" formatCode="_(* #,##0_);_(* \(#,##0\);_(* 0_);_(@_)"/>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2"/>
        <color theme="1"/>
        <name val="Arial"/>
        <family val="2"/>
        <scheme val="none"/>
      </font>
      <numFmt numFmtId="13" formatCode="0%"/>
      <border diagonalUp="0" diagonalDown="0">
        <left style="thin">
          <color indexed="64"/>
        </left>
        <right style="thin">
          <color indexed="64"/>
        </right>
        <top style="thin">
          <color indexed="64"/>
        </top>
        <bottom style="thin">
          <color indexed="64"/>
        </bottom>
        <vertical/>
        <horizontal/>
      </border>
    </dxf>
    <dxf>
      <numFmt numFmtId="164" formatCode="_(* #,##0_);_(* \(#,##0\);_(* 0_);_(@_)"/>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2"/>
        <color theme="1"/>
        <name val="Arial"/>
        <family val="2"/>
        <scheme val="none"/>
      </font>
      <numFmt numFmtId="13" formatCode="0%"/>
      <border diagonalUp="0" diagonalDown="0">
        <left style="thin">
          <color indexed="64"/>
        </left>
        <right style="thin">
          <color indexed="64"/>
        </right>
        <top style="thin">
          <color indexed="64"/>
        </top>
        <bottom style="thin">
          <color indexed="64"/>
        </bottom>
        <vertical/>
        <horizontal/>
      </border>
    </dxf>
    <dxf>
      <numFmt numFmtId="164" formatCode="_(* #,##0_);_(* \(#,##0\);_(* 0_);_(@_)"/>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2"/>
        <color theme="1"/>
        <name val="Arial"/>
        <family val="2"/>
        <scheme val="none"/>
      </font>
      <numFmt numFmtId="13" formatCode="0%"/>
      <border diagonalUp="0" diagonalDown="0">
        <left style="thin">
          <color indexed="64"/>
        </left>
        <right style="thin">
          <color indexed="64"/>
        </right>
        <top style="thin">
          <color indexed="64"/>
        </top>
        <bottom style="thin">
          <color indexed="64"/>
        </bottom>
        <vertical/>
        <horizontal/>
      </border>
    </dxf>
    <dxf>
      <numFmt numFmtId="164" formatCode="_(* #,##0_);_(* \(#,##0\);_(* 0_);_(@_)"/>
      <border diagonalUp="0" diagonalDown="0">
        <left style="thin">
          <color indexed="64"/>
        </left>
        <right style="thin">
          <color indexed="64"/>
        </right>
        <top style="thin">
          <color indexed="64"/>
        </top>
        <bottom style="thin">
          <color indexed="64"/>
        </bottom>
        <vertical/>
        <horizontal/>
      </border>
    </dxf>
    <dxf>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font>
        <b val="0"/>
        <i val="0"/>
        <strike val="0"/>
        <condense val="0"/>
        <extend val="0"/>
        <outline val="0"/>
        <shadow val="0"/>
        <u val="none"/>
        <vertAlign val="baseline"/>
        <sz val="12"/>
        <color auto="1"/>
        <name val="Arial"/>
        <family val="2"/>
        <scheme val="none"/>
      </font>
      <numFmt numFmtId="13" formatCode="0%"/>
      <alignment horizontal="general" vertical="bottom" textRotation="0" wrapText="1" indent="0" justifyLastLine="0" shrinkToFit="0" readingOrder="0"/>
      <border diagonalUp="0" diagonalDown="0" outline="0">
        <left style="thin">
          <color indexed="64"/>
        </left>
        <right style="thin">
          <color indexed="64"/>
        </right>
        <top/>
        <bottom/>
      </border>
    </dxf>
    <dxf>
      <numFmt numFmtId="164" formatCode="_(* #,##0_);_(* \(#,##0\);_(* 0_);_(@_)"/>
      <border diagonalUp="0" diagonalDown="0">
        <left style="thin">
          <color indexed="64"/>
        </left>
        <right/>
        <top style="thin">
          <color indexed="64"/>
        </top>
        <bottom style="thin">
          <color indexed="64"/>
        </bottom>
        <vertical/>
        <horizontal/>
      </border>
    </dxf>
    <dxf>
      <numFmt numFmtId="164" formatCode="_(* #,##0_);_(* \(#,##0\);_(* 0_);_(@_)"/>
      <border diagonalUp="0" diagonalDown="0">
        <left style="thin">
          <color indexed="64"/>
        </left>
        <right style="thin">
          <color indexed="64"/>
        </right>
        <top style="thin">
          <color indexed="64"/>
        </top>
        <bottom style="thin">
          <color indexed="64"/>
        </bottom>
        <vertical/>
        <horizontal/>
      </border>
    </dxf>
    <dxf>
      <numFmt numFmtId="164" formatCode="_(* #,##0_);_(* \(#,##0\);_(* 0_);_(@_)"/>
      <border diagonalUp="0" diagonalDown="0">
        <left style="thin">
          <color indexed="64"/>
        </left>
        <right style="thin">
          <color indexed="64"/>
        </right>
        <top style="thin">
          <color indexed="64"/>
        </top>
        <bottom style="thin">
          <color indexed="64"/>
        </bottom>
        <vertical/>
        <horizontal/>
      </border>
    </dxf>
    <dxf>
      <numFmt numFmtId="164" formatCode="_(* #,##0_);_(* \(#,##0\);_(* 0_);_(@_)"/>
      <border diagonalUp="0" diagonalDown="0">
        <left style="thin">
          <color indexed="64"/>
        </left>
        <right style="thin">
          <color indexed="64"/>
        </right>
        <top style="thin">
          <color indexed="64"/>
        </top>
        <bottom style="thin">
          <color indexed="64"/>
        </bottom>
        <vertical/>
        <horizontal/>
      </border>
    </dxf>
    <dxf>
      <numFmt numFmtId="164" formatCode="_(* #,##0_);_(* \(#,##0\);_(* 0_);_(@_)"/>
      <border diagonalUp="0" diagonalDown="0">
        <left style="thin">
          <color indexed="64"/>
        </left>
        <right style="thin">
          <color indexed="64"/>
        </right>
        <top style="thin">
          <color indexed="64"/>
        </top>
        <bottom style="thin">
          <color indexed="64"/>
        </bottom>
        <vertical/>
        <horizontal/>
      </border>
    </dxf>
    <dxf>
      <numFmt numFmtId="164" formatCode="_(* #,##0_);_(* \(#,##0\);_(* 0_);_(@_)"/>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font>
        <color auto="1"/>
        <family val="2"/>
      </font>
      <alignment horizontal="general" vertical="bottom" textRotation="0" wrapText="1" indent="0" justifyLastLine="0" shrinkToFit="0" readingOrder="0"/>
      <border diagonalUp="0" diagonalDown="0" outline="0">
        <left style="thin">
          <color indexed="64"/>
        </left>
        <right style="thin">
          <color indexed="64"/>
        </right>
        <top/>
        <bottom/>
      </border>
    </dxf>
    <dxf>
      <fill>
        <patternFill patternType="solid">
          <bgColor theme="0"/>
        </patternFill>
      </fill>
    </dxf>
    <dxf>
      <fill>
        <patternFill>
          <bgColor theme="0" tint="-4.9989318521683403E-2"/>
        </patternFill>
      </fill>
    </dxf>
    <dxf>
      <font>
        <b/>
        <i val="0"/>
        <strike val="0"/>
      </font>
      <fill>
        <patternFill>
          <bgColor theme="4" tint="0.59996337778862885"/>
        </patternFill>
      </fill>
      <border>
        <left style="thin">
          <color auto="1"/>
        </left>
        <right style="thin">
          <color auto="1"/>
        </right>
        <top style="thin">
          <color auto="1"/>
        </top>
        <bottom style="thin">
          <color auto="1"/>
        </bottom>
        <vertical style="thin">
          <color auto="1"/>
        </vertical>
        <horizontal style="thin">
          <color auto="1"/>
        </horizontal>
      </border>
    </dxf>
    <dxf>
      <font>
        <strike val="0"/>
      </font>
      <border>
        <left style="thin">
          <color auto="1"/>
        </left>
        <right style="thin">
          <color auto="1"/>
        </right>
        <top style="thin">
          <color auto="1"/>
        </top>
        <bottom style="thin">
          <color auto="1"/>
        </bottom>
        <vertical style="thin">
          <color auto="1"/>
        </vertical>
        <horizontal style="thin">
          <color auto="1"/>
        </horizontal>
      </border>
    </dxf>
  </dxfs>
  <tableStyles count="1" defaultTableStyle="TableStyleMedium2" defaultPivotStyle="PivotStyleLight16">
    <tableStyle name="County Profile 000 2" pivot="0" count="4" xr9:uid="{19B9BD89-044E-437D-8AD1-61AEBC9A0A8D}">
      <tableStyleElement type="wholeTable" dxfId="302"/>
      <tableStyleElement type="headerRow" dxfId="301"/>
      <tableStyleElement type="firstRowStripe" dxfId="300"/>
      <tableStyleElement type="secondRowStripe" dxfId="299"/>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customXml" Target="../customXml/item3.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tyles" Target="styles.xml"/><Relationship Id="rId30" Type="http://schemas.openxmlformats.org/officeDocument/2006/relationships/customXml" Target="../customXml/item1.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52" xr:uid="{E283FB4D-B117-4257-A242-784F16EFBA8F}" name="CountiesMealTotals" displayName="CountiesMealTotals" ref="A3:F63" totalsRowShown="0" headerRowDxfId="298" headerRowBorderDxfId="297" tableBorderDxfId="296" totalsRowBorderDxfId="295">
  <autoFilter ref="A3:F63" xr:uid="{E283FB4D-B117-4257-A242-784F16EFBA8F}"/>
  <tableColumns count="6">
    <tableColumn id="1" xr3:uid="{C36DCE90-578D-48F9-895B-CDC264E59328}" name="County" dataDxfId="294"/>
    <tableColumn id="2" xr3:uid="{93A9927B-19A5-4A79-99FC-12307F23677D}" name="Total Breakfast Meals_x000d__x000a_Served" dataDxfId="293"/>
    <tableColumn id="3" xr3:uid="{6920AF2E-1A0B-43B6-917D-95F908C32EBC}" name="Total Lunch Meals_x000d__x000a_Served" dataDxfId="292"/>
    <tableColumn id="4" xr3:uid="{0A53E166-BC10-4C1F-8AD2-D2E65C16B083}" name="Total Supper Meals_x000d__x000a_Served" dataDxfId="291"/>
    <tableColumn id="5" xr3:uid="{8D374B61-E386-4939-AD43-0D759960A5B2}" name="Total Snack Meals_x000d__x000a_Served" dataDxfId="290"/>
    <tableColumn id="6" xr3:uid="{A12E5EE0-B690-4D97-8F51-14580D974E6C}" name="Total Grand Total Meals_x000d__x000a_Served" dataDxfId="289"/>
  </tableColumns>
  <tableStyleInfo name="County Profile 000 2" showFirstColumn="0" showLastColumn="0" showRowStripes="1" showColumnStripes="0"/>
  <extLst>
    <ext xmlns:x14="http://schemas.microsoft.com/office/spreadsheetml/2009/9/main" uri="{504A1905-F514-4f6f-8877-14C23A59335A}">
      <x14:table altTextSummary="Federal Fiscal Year 2021 - 2022 County Profile for California Child and Adult Care Food Program. _x000d__x000a_Statewide Summary (SS) - Meals Totals"/>
    </ext>
  </extLst>
</table>
</file>

<file path=xl/tables/table1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58" xr:uid="{1D2F2A9A-1626-4AAF-9BA8-3B5CD417B124}" name="Adult_Day_Care_Breakfast" displayName="Adult_Day_Care_Breakfast" ref="A3:H63" totalsRowShown="0" headerRowDxfId="188" headerRowBorderDxfId="187" tableBorderDxfId="186" totalsRowBorderDxfId="185">
  <autoFilter ref="A3:H63" xr:uid="{1D2F2A9A-1626-4AAF-9BA8-3B5CD417B124}"/>
  <tableColumns count="8">
    <tableColumn id="1" xr3:uid="{485E6AEE-7F2F-4269-8E47-2BD4FE0F96C0}" name="County" dataDxfId="184"/>
    <tableColumn id="2" xr3:uid="{A078065B-F939-4BE5-895C-6382567FD929}" name="ADC_x000d__x000a_Breakfast_x000d__x000a_Free Meals" dataDxfId="183" dataCellStyle="Normal 8"/>
    <tableColumn id="3" xr3:uid="{8C20959B-B3F3-4801-80DF-AEABA4BA7AFA}" name="ADC % of Free_x000d__x000a_Breakfast Meals to _x000d__x000a_Total Breakfast Meals Served" dataDxfId="182" dataCellStyle="Percent"/>
    <tableColumn id="4" xr3:uid="{65D1C4AF-20BE-459C-A156-5C25E24E55ED}" name="ADC_x000d__x000a_Breakfast_x000d__x000a_Reduced Meals" dataDxfId="181" dataCellStyle="Normal 8"/>
    <tableColumn id="5" xr3:uid="{3CF46F24-3F83-43C8-9B8F-865208EDDC0E}" name="ADC % of Reduced_x000d__x000a_Breakfast Meals to _x000d__x000a_Total Breakfast Meals Served" dataDxfId="180" dataCellStyle="Percent"/>
    <tableColumn id="6" xr3:uid="{F6CCB389-7D64-4BF6-97C4-35D820020107}" name="ADC_x000d__x000a_Breakfast_x000d__x000a_Base Meals" dataDxfId="179" dataCellStyle="Normal 8"/>
    <tableColumn id="7" xr3:uid="{6D1ADDA3-C5CC-4ADF-830E-0AED3A044784}" name="ADC % of Base_x000d__x000a_Breakfast Meals to _x000d__x000a_Total Breakfast Meals Served" dataDxfId="178" dataCellStyle="Percent"/>
    <tableColumn id="8" xr3:uid="{8B2F765B-72EE-4FB1-A619-CD56067B1CDE}" name="ADC_x000d__x000a_Total Breakfast Meals_x000d__x000a_Served" dataDxfId="177" dataCellStyle="Normal 8"/>
  </tableColumns>
  <tableStyleInfo name="County Profile 000 2" showFirstColumn="0" showLastColumn="0" showRowStripes="1" showColumnStripes="0"/>
  <extLst>
    <ext xmlns:x14="http://schemas.microsoft.com/office/spreadsheetml/2009/9/main" uri="{504A1905-F514-4f6f-8877-14C23A59335A}">
      <x14:table altTextSummary="Federal Fiscal Year 2021 - 2022 County Profile for California Child and Adult Care Food Program. _x000d__x000a_Adult Day Care Centers (ADC) - Meals Served Breakfast"/>
    </ext>
  </extLst>
</table>
</file>

<file path=xl/tables/table1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61" xr:uid="{7DA86317-A116-4090-94D6-A88F8C074312}" name="Adult_Day_Care_Lunch" displayName="Adult_Day_Care_Lunch" ref="A3:H63" totalsRowShown="0" headerRowDxfId="176" headerRowBorderDxfId="175" tableBorderDxfId="174" totalsRowBorderDxfId="173">
  <autoFilter ref="A3:H63" xr:uid="{7DA86317-A116-4090-94D6-A88F8C074312}"/>
  <tableColumns count="8">
    <tableColumn id="1" xr3:uid="{DC63199A-563E-43E7-8B1F-417500359907}" name="County" dataDxfId="172"/>
    <tableColumn id="2" xr3:uid="{3CE84BA5-C7A0-46EE-8474-4D15579AAD54}" name="ADC_x000d__x000a_Lunch_x000d__x000a_Free Meals" dataDxfId="171" dataCellStyle="Normal 8"/>
    <tableColumn id="3" xr3:uid="{254E5626-B0BB-4263-A46D-921A8762E717}" name="ADC % of Free_x000d__x000a_Lunch Meals to _x000d__x000a_Total Lunch Meals Served" dataDxfId="170" dataCellStyle="Percent"/>
    <tableColumn id="4" xr3:uid="{D4F61E0F-8364-4A5E-A57C-35C4A7C94123}" name="ADC_x000d__x000a_Lunch_x000d__x000a_Reduced Meals" dataDxfId="169" dataCellStyle="Normal 8"/>
    <tableColumn id="5" xr3:uid="{5B492A09-CABE-47FD-9AFF-3A1E62BB56E5}" name="ADC % of Reduced_x000d__x000a_Lunch Meals to _x000d__x000a_Total Lunch Meals Served" dataDxfId="168" dataCellStyle="Percent"/>
    <tableColumn id="6" xr3:uid="{7E65C15F-A088-472A-ACA7-6E2BD7D9CBA6}" name="ADC_x000d__x000a_Lunch_x000d__x000a_Base Meals" dataDxfId="167" dataCellStyle="Normal 8"/>
    <tableColumn id="7" xr3:uid="{D67BB2D0-1416-4AE4-ABCA-42D6AE79B3D0}" name="ADC % of Base_x000d__x000a_Lunch Meals to _x000d__x000a_Total Lunch Meals Served" dataDxfId="166" dataCellStyle="Percent"/>
    <tableColumn id="8" xr3:uid="{3C12F869-E5D1-4704-B50D-DF05C20C1A59}" name="ADC_x000d__x000a_Total Lunch Meals_x000d__x000a_Served" dataDxfId="165" dataCellStyle="Normal 8"/>
  </tableColumns>
  <tableStyleInfo name="County Profile 000 2" showFirstColumn="0" showLastColumn="0" showRowStripes="1" showColumnStripes="0"/>
  <extLst>
    <ext xmlns:x14="http://schemas.microsoft.com/office/spreadsheetml/2009/9/main" uri="{504A1905-F514-4f6f-8877-14C23A59335A}">
      <x14:table altTextSummary="Federal Fiscal Year 2021 - 2022 County Profile for California Child and Adult Care Food Program. _x000d__x000a_Adult Day Care Centers (ADC) - Meals Served Lunch"/>
    </ext>
  </extLst>
</table>
</file>

<file path=xl/tables/table1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64" xr:uid="{CDB010F2-C46B-4698-BD50-77637486F3CC}" name="Adult_Day_Care_Supper" displayName="Adult_Day_Care_Supper" ref="A3:H63" totalsRowShown="0" headerRowDxfId="164" headerRowBorderDxfId="163" tableBorderDxfId="162" totalsRowBorderDxfId="161">
  <autoFilter ref="A3:H63" xr:uid="{CDB010F2-C46B-4698-BD50-77637486F3CC}"/>
  <tableColumns count="8">
    <tableColumn id="1" xr3:uid="{0141FBB9-4ACB-47C8-9EA6-3EBDF7BA7508}" name="County" dataDxfId="160"/>
    <tableColumn id="2" xr3:uid="{3A8EE431-D8D0-4C39-8C86-F8F0FA694FFB}" name="ADC_x000d__x000a_Supper_x000d__x000a_Free Meals" dataDxfId="159" dataCellStyle="Normal 8"/>
    <tableColumn id="3" xr3:uid="{3038D19B-96F4-4619-99C2-F9527D795B45}" name="ADC % of Free_x000d__x000a_Supper Meals to _x000d__x000a_Total Supper Meals Served" dataDxfId="158" dataCellStyle="Percent"/>
    <tableColumn id="4" xr3:uid="{9D906A61-33CF-48D0-AA1B-A1A3AB20FC21}" name="ADC_x000d__x000a_Supper_x000d__x000a_Reduced Meals" dataDxfId="157" dataCellStyle="Normal 8"/>
    <tableColumn id="5" xr3:uid="{B70EF6FB-AD3A-401B-9445-C8FBAAF4E943}" name="ADC % of Reduced_x000d__x000a_Supper Meals to _x000d__x000a_Total Supper Meals Served" dataDxfId="156" dataCellStyle="Percent"/>
    <tableColumn id="6" xr3:uid="{2F1FDE97-9BE2-4D3D-AAAB-6F7FC20114D0}" name="ADC_x000d__x000a_Supper_x000d__x000a_Base Meals" dataDxfId="155" dataCellStyle="Normal 8"/>
    <tableColumn id="7" xr3:uid="{D1CBD823-723D-4F6B-84BA-7DE34393B618}" name="ADC % of Base_x000d__x000a_Supper Meals to _x000d__x000a_Total Supper Meals Served" dataDxfId="154" dataCellStyle="Percent"/>
    <tableColumn id="8" xr3:uid="{58618E14-D6C3-4016-BC5A-3EFEEE0204CC}" name="ADC_x000d__x000a_Total Supper Meals_x000d__x000a_Served" dataDxfId="153" dataCellStyle="Normal 8"/>
  </tableColumns>
  <tableStyleInfo name="County Profile 000 2" showFirstColumn="0" showLastColumn="0" showRowStripes="1" showColumnStripes="0"/>
  <extLst>
    <ext xmlns:x14="http://schemas.microsoft.com/office/spreadsheetml/2009/9/main" uri="{504A1905-F514-4f6f-8877-14C23A59335A}">
      <x14:table altTextSummary="Federal Fiscal Year 2021 - 2022 County Profile for California Child and Adult Care Food Program. _x000d__x000a_Adult Day Care Centers (ADC) - Meals Served Supper"/>
    </ext>
  </extLst>
</table>
</file>

<file path=xl/tables/table1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67" xr:uid="{5E02E5A4-9A9D-48E2-A834-5D75B6B3528B}" name="Adult_Day_Care_Snack" displayName="Adult_Day_Care_Snack" ref="A3:H63" totalsRowShown="0" headerRowDxfId="152" headerRowBorderDxfId="151" tableBorderDxfId="150" totalsRowBorderDxfId="149">
  <autoFilter ref="A3:H63" xr:uid="{5E02E5A4-9A9D-48E2-A834-5D75B6B3528B}"/>
  <tableColumns count="8">
    <tableColumn id="1" xr3:uid="{3B424977-0516-4B17-950A-3617E9759946}" name="County" dataDxfId="148"/>
    <tableColumn id="2" xr3:uid="{898C5FBD-2506-4C91-91D1-F10C3E29E21C}" name="ADC_x000d__x000a_Snack_x000d__x000a_Free Meals" dataDxfId="147" dataCellStyle="Normal 8"/>
    <tableColumn id="3" xr3:uid="{953E7229-CC40-4E09-BC52-062665F9F753}" name="ADC % of Free_x000d__x000a_Snack Meals to _x000d__x000a_Total Snack Meals Served" dataDxfId="146" dataCellStyle="Percent"/>
    <tableColumn id="4" xr3:uid="{80A54811-73B9-4D95-8AD1-736D339FD6EB}" name="ADC_x000d__x000a_Snack_x000d__x000a_Reduced Meals" dataDxfId="145" dataCellStyle="Normal 8"/>
    <tableColumn id="5" xr3:uid="{37121106-3685-4F19-8A3F-CE0058CEFFEF}" name="ADC % of Reduced_x000d__x000a_Snack Meals to _x000d__x000a_Total Snack Meals Served" dataDxfId="144" dataCellStyle="Percent"/>
    <tableColumn id="6" xr3:uid="{E8BFBAE5-AB1D-4BD7-A6AD-588B613BDB0E}" name="ADC_x000d__x000a_Snack_x000d__x000a_Base Meals" dataDxfId="143" dataCellStyle="Normal 8"/>
    <tableColumn id="7" xr3:uid="{9DEFC442-64B4-4DE5-ADC8-F4FCF5634C5F}" name="ADC % of Base_x000d__x000a_Snack Meals to _x000d__x000a_Total Snack Meals Served" dataDxfId="142" dataCellStyle="Percent"/>
    <tableColumn id="8" xr3:uid="{7DCAC67F-8CE5-4724-A25F-9B42039CEC8D}" name="ADC_x000d__x000a_Total Snack Meals_x000d__x000a_Served" dataDxfId="141" dataCellStyle="Normal 8"/>
  </tableColumns>
  <tableStyleInfo name="County Profile 000 2" showFirstColumn="0" showLastColumn="0" showRowStripes="1" showColumnStripes="0"/>
  <extLst>
    <ext xmlns:x14="http://schemas.microsoft.com/office/spreadsheetml/2009/9/main" uri="{504A1905-F514-4f6f-8877-14C23A59335A}">
      <x14:table altTextSummary="Federal Fiscal Year 2021 - 2022 County Profile for California Child and Adult Care Food Program. _x000d__x000a_Adult Day Care Centers (ADC) - Meals Served Snack"/>
    </ext>
  </extLst>
</table>
</file>

<file path=xl/tables/table1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59" xr:uid="{8C83B252-EB40-4976-A54C-7D7012B845CA}" name="Day_Care_Homes_Breakfast" displayName="Day_Care_Homes_Breakfast" ref="A3:H63" totalsRowShown="0" headerRowDxfId="140" headerRowBorderDxfId="139" tableBorderDxfId="138" totalsRowBorderDxfId="137">
  <autoFilter ref="A3:H63" xr:uid="{8C83B252-EB40-4976-A54C-7D7012B845CA}"/>
  <tableColumns count="8">
    <tableColumn id="1" xr3:uid="{B4A7FFC1-1D6F-492E-8282-9C7597A5EB4A}" name="County" dataDxfId="136"/>
    <tableColumn id="2" xr3:uid="{85F7801D-3B5A-4231-AE59-DE84907F403A}" name="DCH_x000d__x000a_Breakfast_x000d__x000a_Free Meals" dataDxfId="135" dataCellStyle="Normal 8"/>
    <tableColumn id="3" xr3:uid="{D8A5ED86-362B-4974-9E88-6565A3D5A319}" name="DCH % of Free_x000d__x000a_Breakfast Meals to _x000d__x000a_Total Breakfast Meals Served" dataDxfId="134" dataCellStyle="Percent"/>
    <tableColumn id="4" xr3:uid="{1F1A27E3-AB6A-49D5-9D27-080A9E1F051C}" name="DCH_x000d__x000a_Breakfast_x000d__x000a_Reduced Meals" dataDxfId="133" dataCellStyle="Normal 8"/>
    <tableColumn id="5" xr3:uid="{61E50A8E-5274-4080-BB6C-1E311635CD6A}" name="DCH % of Reduced_x000d__x000a_Breakfast Meals to _x000d__x000a_Total Breakfast Meals Served" dataDxfId="132" dataCellStyle="Percent"/>
    <tableColumn id="6" xr3:uid="{E361DFC8-5268-40DC-B9C4-C35E0792AE86}" name="DCH_x000d__x000a_Breakfast_x000d__x000a_Base Meals" dataDxfId="131" dataCellStyle="Normal 8"/>
    <tableColumn id="7" xr3:uid="{4B5BBB95-BB2A-41E0-A73E-7331123A7D04}" name="DCH % of Base_x000d__x000a_Breakfast Meals to _x000d__x000a_Total Breakfast Meals Served" dataDxfId="130" dataCellStyle="Percent"/>
    <tableColumn id="8" xr3:uid="{D151DF3F-7ECE-4FA5-BEBC-B0AA09A432E7}" name="DCH_x000d__x000a_Total Breakfast Meals_x000d__x000a_Served" dataDxfId="129" dataCellStyle="Normal 8"/>
  </tableColumns>
  <tableStyleInfo name="County Profile 000 2" showFirstColumn="0" showLastColumn="0" showRowStripes="1" showColumnStripes="0"/>
  <extLst>
    <ext xmlns:x14="http://schemas.microsoft.com/office/spreadsheetml/2009/9/main" uri="{504A1905-F514-4f6f-8877-14C23A59335A}">
      <x14:table altTextSummary="Federal Fiscal Year 2021 - 2022 County Profile for California Child and Adult Care Food Program. _x000d__x000a_Day Care Homes (DCH) - Meals Served Breakfast"/>
    </ext>
  </extLst>
</table>
</file>

<file path=xl/tables/table1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62" xr:uid="{B2D24BB6-DA0F-4E53-B56F-B48296C9E0EF}" name="Day_Care_Homes_Lunch" displayName="Day_Care_Homes_Lunch" ref="A3:H63" totalsRowShown="0" headerRowDxfId="128" headerRowBorderDxfId="127" tableBorderDxfId="126" totalsRowBorderDxfId="125">
  <autoFilter ref="A3:H63" xr:uid="{B2D24BB6-DA0F-4E53-B56F-B48296C9E0EF}"/>
  <tableColumns count="8">
    <tableColumn id="1" xr3:uid="{FD499442-4A1D-4769-99DF-FC16D6E91007}" name="County" dataDxfId="124"/>
    <tableColumn id="2" xr3:uid="{1674F667-57DC-473F-A065-A5A90DFD6D08}" name="DCH_x000d__x000a_Lunch_x000d__x000a_Free Meals" dataDxfId="123" dataCellStyle="Normal 8"/>
    <tableColumn id="3" xr3:uid="{F5996262-82F6-4142-A0FF-486D417A7D6E}" name="DCH % of Free_x000d__x000a_Lunch Meals to _x000d__x000a_Total Lunch Meals Served" dataDxfId="122" dataCellStyle="Percent"/>
    <tableColumn id="4" xr3:uid="{E73389BD-B059-4CD8-BED6-936EDE54559D}" name="DCH_x000d__x000a_Lunch_x000d__x000a_Reduced Meals" dataDxfId="121" dataCellStyle="Normal 8"/>
    <tableColumn id="5" xr3:uid="{17DAC56D-10FE-43A2-8D3F-B332800CC708}" name="DCH % of Reduced_x000d__x000a_Lunch Meals to _x000d__x000a_Total Lunch Meals Served" dataDxfId="120" dataCellStyle="Percent"/>
    <tableColumn id="6" xr3:uid="{F17A091B-DCB3-4D45-B78A-7C4FE5A533A3}" name="DCH_x000d__x000a_Lunch_x000d__x000a_Base Meals" dataDxfId="119" dataCellStyle="Normal 8"/>
    <tableColumn id="7" xr3:uid="{8D145182-EB4D-4A1F-8738-AD4AC035F165}" name="DCH % of Base_x000d__x000a_Lunch Meals to _x000d__x000a_Total Lunch Meals Served" dataDxfId="118" dataCellStyle="Percent"/>
    <tableColumn id="8" xr3:uid="{5FEC9B07-3C1B-4524-990C-BFC41E2ACE73}" name="DCH_x000d__x000a_Total Lunch Meals_x000d__x000a_Served" dataDxfId="117" dataCellStyle="Normal 8"/>
  </tableColumns>
  <tableStyleInfo name="County Profile 000 2" showFirstColumn="0" showLastColumn="0" showRowStripes="1" showColumnStripes="0"/>
  <extLst>
    <ext xmlns:x14="http://schemas.microsoft.com/office/spreadsheetml/2009/9/main" uri="{504A1905-F514-4f6f-8877-14C23A59335A}">
      <x14:table altTextSummary="Federal Fiscal Year 2021 - 2022 County Profile for California Child and Adult Care Food Program. _x000d__x000a_Day Care Homes (DCH) - Meals Served Lunch"/>
    </ext>
  </extLst>
</table>
</file>

<file path=xl/tables/table1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65" xr:uid="{A417F07B-7448-4E65-A5F0-ECA85FC2C5F5}" name="Day_Care_Homes_Supper" displayName="Day_Care_Homes_Supper" ref="A3:H63" totalsRowShown="0" headerRowDxfId="116" headerRowBorderDxfId="115" tableBorderDxfId="114" totalsRowBorderDxfId="113">
  <autoFilter ref="A3:H63" xr:uid="{A417F07B-7448-4E65-A5F0-ECA85FC2C5F5}"/>
  <tableColumns count="8">
    <tableColumn id="1" xr3:uid="{39D31428-1ECA-46DD-B311-D39237D67D07}" name="County" dataDxfId="112"/>
    <tableColumn id="2" xr3:uid="{5A6F629A-C6B5-4453-AA2B-E3DE8FE54101}" name="DCH_x000d__x000a_Supper_x000d__x000a_Free Meals" dataDxfId="111" dataCellStyle="Normal 8"/>
    <tableColumn id="3" xr3:uid="{BEE803C0-4B79-4F66-B448-A1FFE16409C4}" name="DCH % of Free_x000d__x000a_Supper Meals to _x000d__x000a_Total Supper Meals Served" dataDxfId="110" dataCellStyle="Percent"/>
    <tableColumn id="4" xr3:uid="{45B7AAAB-56FA-4173-9CE7-9F97ADD148E9}" name="DCH_x000d__x000a_Supper_x000d__x000a_Reduced Meals" dataDxfId="109" dataCellStyle="Normal 8"/>
    <tableColumn id="5" xr3:uid="{CCFD8D60-8E50-4EF5-A727-28192EF0C526}" name="DCH % of Reduced_x000d__x000a_Supper Meals to _x000d__x000a_Total Supper Meals Served" dataDxfId="108" dataCellStyle="Percent"/>
    <tableColumn id="6" xr3:uid="{6BF92287-635E-4123-A5D6-44AF2E72D0CA}" name="DCH_x000d__x000a_Supper_x000d__x000a_Base Meals" dataDxfId="107" dataCellStyle="Normal 8"/>
    <tableColumn id="7" xr3:uid="{353270DD-0ADE-45E3-8B6D-B3AF2010A41A}" name="DCH % of Base_x000d__x000a_Supper Meals to _x000d__x000a_Total Supper Meals Served" dataDxfId="106" dataCellStyle="Percent"/>
    <tableColumn id="8" xr3:uid="{75C6AC4C-F4AC-4A57-BABB-9E1829D6FA4E}" name="DCH_x000d__x000a_Total Supper Meals_x000d__x000a_Served" dataDxfId="105" dataCellStyle="Normal 8"/>
  </tableColumns>
  <tableStyleInfo name="County Profile 000 2" showFirstColumn="0" showLastColumn="0" showRowStripes="1" showColumnStripes="0"/>
  <extLst>
    <ext xmlns:x14="http://schemas.microsoft.com/office/spreadsheetml/2009/9/main" uri="{504A1905-F514-4f6f-8877-14C23A59335A}">
      <x14:table altTextSummary="Federal Fiscal Year 2021 - 2022 County Profile for California Child and Adult Care Food Program. _x000d__x000a_Day Care Homes (DCH) - Meals Served Supper"/>
    </ext>
  </extLst>
</table>
</file>

<file path=xl/tables/table1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68" xr:uid="{E1B9273B-062B-482F-B1A8-A88B088226DA}" name="Day_Care_Homes_Snack" displayName="Day_Care_Homes_Snack" ref="A3:H63" totalsRowShown="0" headerRowDxfId="104" headerRowBorderDxfId="103" tableBorderDxfId="102" totalsRowBorderDxfId="101">
  <autoFilter ref="A3:H63" xr:uid="{E1B9273B-062B-482F-B1A8-A88B088226DA}"/>
  <tableColumns count="8">
    <tableColumn id="1" xr3:uid="{A2BDA465-B744-4937-8EE9-0EEDB1817561}" name="County" dataDxfId="100"/>
    <tableColumn id="2" xr3:uid="{7A017CCC-2A0C-4706-9AE8-89EE9A923F67}" name="DCH_x000d__x000a_Snack_x000d__x000a_Free Meals" dataDxfId="99" dataCellStyle="Normal 8"/>
    <tableColumn id="3" xr3:uid="{1FE60DC7-E5E1-46FB-A5C8-4C9C95FB6D58}" name="DCH % of Free_x000d__x000a_Snack Meals to _x000d__x000a_Total Snack Meals Served" dataDxfId="98" dataCellStyle="Percent"/>
    <tableColumn id="4" xr3:uid="{DA0759A7-D1A3-49F6-9703-309ED2EBFE59}" name="DCH_x000d__x000a_Snack_x000d__x000a_Reduced Meals" dataDxfId="97" dataCellStyle="Normal 8"/>
    <tableColumn id="5" xr3:uid="{F150C4BC-72D2-40A3-A746-6620E9401F06}" name="DCH % of Reduced_x000d__x000a_Snack Meals to _x000d__x000a_Total Snack Meals Served" dataDxfId="96" dataCellStyle="Percent"/>
    <tableColumn id="6" xr3:uid="{D487EC2C-3698-49F3-863D-D576F5D22275}" name="DCH_x000d__x000a_Snack_x000d__x000a_Base Meals" dataDxfId="95" dataCellStyle="Normal 8"/>
    <tableColumn id="7" xr3:uid="{6DC438C8-496E-4006-B1DF-265D1D068326}" name="DCH % of Base_x000d__x000a_Snack Meals to _x000d__x000a_Total Snack Meals Served" dataDxfId="94" dataCellStyle="Percent"/>
    <tableColumn id="8" xr3:uid="{4413CFB7-23F3-4CC9-B14C-C36F705413F1}" name="DCH_x000d__x000a_Total Snack Meals_x000d__x000a_Served" dataDxfId="93" dataCellStyle="Normal 8"/>
  </tableColumns>
  <tableStyleInfo name="County Profile 000 2" showFirstColumn="0" showLastColumn="0" showRowStripes="1" showColumnStripes="0"/>
  <extLst>
    <ext xmlns:x14="http://schemas.microsoft.com/office/spreadsheetml/2009/9/main" uri="{504A1905-F514-4f6f-8877-14C23A59335A}">
      <x14:table altTextSummary="Federal Fiscal Year 2021 - 2022 County Profile for California Child and Adult Care Food Program. _x000d__x000a_Day Care Homes (DCH) - Meals Served Snack"/>
    </ext>
  </extLst>
</table>
</file>

<file path=xl/tables/table1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69" xr:uid="{1F0E4BE6-9CB2-49B2-892F-CC1E784FE408}" name="Statewide_Summary_Program_Participation" displayName="Statewide_Summary_Program_Participation" ref="A3:E6" totalsRowShown="0" headerRowDxfId="92" headerRowBorderDxfId="91" tableBorderDxfId="90" totalsRowBorderDxfId="89">
  <autoFilter ref="A3:E6" xr:uid="{1F0E4BE6-9CB2-49B2-892F-CC1E784FE408}"/>
  <tableColumns count="5">
    <tableColumn id="1" xr3:uid="{2BAEC139-DD23-4E2E-A945-6E85375A3240}" name="Program Participation" dataDxfId="88"/>
    <tableColumn id="2" xr3:uid="{4494AA1C-A76C-4AFD-A2BD-F81A8C9900C9}" name="California Statewide" dataDxfId="87"/>
    <tableColumn id="3" xr3:uid="{C3E82037-C31C-4FDE-AC00-CAAA470B4AA1}" name="Child Care Centers" dataDxfId="86"/>
    <tableColumn id="4" xr3:uid="{0545AEB1-1FA9-404A-B86D-80B0E8EE8721}" name="Adult Day Care Centers" dataDxfId="85"/>
    <tableColumn id="5" xr3:uid="{6D54E911-8D6B-4C7F-9C8F-6F462C8EDE3F}" name="Day Care Homes" dataDxfId="84"/>
  </tableColumns>
  <tableStyleInfo name="County Profile 000 2" showFirstColumn="0" showLastColumn="0" showRowStripes="1" showColumnStripes="0"/>
  <extLst>
    <ext xmlns:x14="http://schemas.microsoft.com/office/spreadsheetml/2009/9/main" uri="{504A1905-F514-4f6f-8877-14C23A59335A}">
      <x14:table altTextSummary="Federal Fiscal Year 2021 - 2022 County Profile for California Child and Adult Care Food Program. _x000d__x000a_Statewide Summary (SS) - Program Participation (PP)"/>
    </ext>
  </extLst>
</table>
</file>

<file path=xl/tables/table1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70" xr:uid="{A6DD8465-E215-44D0-A99F-8D47B6C56163}" name="County_Program_Participation" displayName="County_Program_Participation" ref="A6:J66" totalsRowShown="0" headerRowDxfId="83" headerRowBorderDxfId="82" tableBorderDxfId="81" totalsRowBorderDxfId="80">
  <autoFilter ref="A6:J66" xr:uid="{A6DD8465-E215-44D0-A99F-8D47B6C56163}"/>
  <tableColumns count="10">
    <tableColumn id="1" xr3:uid="{05A21BF0-77B5-4D1F-9CFC-474078BA21C8}" name="County" dataDxfId="79"/>
    <tableColumn id="2" xr3:uid="{1DED6314-1A79-4992-A6F4-BF9ABF9BC01F}" name="CCC_x000d__x000a_Number of Sponsors" dataDxfId="78"/>
    <tableColumn id="3" xr3:uid="{FDBB605C-B3B7-4FC8-84DD-577D55163EEE}" name="CCC_x000d__x000a_Number of Approved Sites" dataDxfId="77"/>
    <tableColumn id="4" xr3:uid="{DA689A66-4715-4149-947D-0C565E9FAB72}" name="CCC_x000d__x000a_Average Daily_x000d__x000a_Participation" dataDxfId="76"/>
    <tableColumn id="5" xr3:uid="{E705EBDE-D84B-45D7-BD3A-DE9AFE1BA732}" name="ADC_x000d__x000a_Number of Sponsors" dataDxfId="75"/>
    <tableColumn id="6" xr3:uid="{A0BB1915-BACD-446E-85CA-970D59775FD0}" name="ADC_x000d__x000a_Number of Approved Sites" dataDxfId="74"/>
    <tableColumn id="7" xr3:uid="{04549526-D07D-4F35-8577-FBE1546A4287}" name="ADC_x000d__x000a_Average Daily_x000d__x000a_Participation" dataDxfId="73"/>
    <tableColumn id="8" xr3:uid="{8CE95CDE-E704-40C5-9E40-28F8CDC00FE7}" name="DCH_x000d__x000a_Number of Sponsors" dataDxfId="72"/>
    <tableColumn id="9" xr3:uid="{822F9502-EA24-4C76-99E4-C85D057129C2}" name="DCH_x000d__x000a_Number of Approved Sites" dataDxfId="71"/>
    <tableColumn id="10" xr3:uid="{014E1E7F-A0F2-41DA-A6A3-BC7E052D905F}" name="DCH_x000d__x000a_Average Daily_x000d__x000a_Participation" dataDxfId="70"/>
  </tableColumns>
  <tableStyleInfo name="County Profile 000 2" showFirstColumn="0" showLastColumn="0" showRowStripes="1" showColumnStripes="0"/>
  <extLst>
    <ext xmlns:x14="http://schemas.microsoft.com/office/spreadsheetml/2009/9/main" uri="{504A1905-F514-4f6f-8877-14C23A59335A}">
      <x14:table altTextSummary="Federal Fiscal Year 2021 - 2022 County Profile for California Child and Adult Care Food Program. _x000d__x000a_County Program Participation"/>
    </ext>
  </extLst>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53" xr:uid="{1ECD9FBA-F0EC-4B23-82E8-CCEE5BA17CC2}" name="Statewide_Summary_Breakfast" displayName="Statewide_Summary_Breakfast" ref="A3:I7" totalsRowShown="0" headerRowDxfId="288" headerRowBorderDxfId="287" tableBorderDxfId="286" totalsRowBorderDxfId="285" headerRowCellStyle="Percent">
  <autoFilter ref="A3:I7" xr:uid="{1ECD9FBA-F0EC-4B23-82E8-CCEE5BA17CC2}"/>
  <tableColumns count="9">
    <tableColumn id="1" xr3:uid="{C057BE7C-6988-4366-804B-F0FF67D520AB}" name="Meals Served" dataDxfId="284"/>
    <tableColumn id="2" xr3:uid="{60FF2AE0-19DA-4DBC-907E-D41D1D6B21F0}" name="Child Care Centers" dataDxfId="283"/>
    <tableColumn id="3" xr3:uid="{034499CC-FC67-4DC2-818B-07099284D69D}" name="Child Care Centers_x000d__x000a_% of Total Meals" dataDxfId="282" dataCellStyle="Percent"/>
    <tableColumn id="4" xr3:uid="{C16B72AC-2B1A-41F6-BF2A-0D8645AAB730}" name="Adult Day Care Centers" dataDxfId="281"/>
    <tableColumn id="5" xr3:uid="{883C9D8A-1702-43DD-91A3-573DDB8A9C77}" name="Adult Day Care Centers_x000d__x000a_% of Total Meals" dataDxfId="280" dataCellStyle="Percent"/>
    <tableColumn id="6" xr3:uid="{03059831-2EE2-48CB-BF87-DC6C759C864A}" name="Day Care Homes" dataDxfId="279"/>
    <tableColumn id="7" xr3:uid="{1456C3FF-D88F-4983-B4E7-57B5916BEE19}" name="Day Care Homes_x000d__x000a_% of Total Meals" dataDxfId="278" dataCellStyle="Percent"/>
    <tableColumn id="8" xr3:uid="{A37B32F3-31E6-4563-9898-47999319F97B}" name="California Statewide" dataDxfId="277"/>
    <tableColumn id="9" xr3:uid="{9403038F-4197-496C-9E69-B453252D859C}" name="California Statewide_x000d__x000a_% of Total Meals" dataDxfId="276" dataCellStyle="Percent"/>
  </tableColumns>
  <tableStyleInfo name="County Profile 000 2" showFirstColumn="0" showLastColumn="0" showRowStripes="1" showColumnStripes="0"/>
  <extLst>
    <ext xmlns:x14="http://schemas.microsoft.com/office/spreadsheetml/2009/9/main" uri="{504A1905-F514-4f6f-8877-14C23A59335A}">
      <x14:table altTextSummary="Federal Fiscal Year 2021 - 2022 County Profile for California Child and Adult Care Food Program. _x000d__x000a_Statewide Summary (SS) - Meals Served Breakfast"/>
    </ext>
  </extLst>
</table>
</file>

<file path=xl/tables/table2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71" xr:uid="{094642DB-193A-4CF2-A16A-7D181958A372}" name="Statewide_Summary_Program_Enrollment" displayName="Statewide_Summary_Program_Enrollment" ref="A3:E7" totalsRowShown="0" headerRowDxfId="69" headerRowBorderDxfId="68" tableBorderDxfId="67" totalsRowBorderDxfId="66">
  <autoFilter ref="A3:E7" xr:uid="{094642DB-193A-4CF2-A16A-7D181958A372}"/>
  <tableColumns count="5">
    <tableColumn id="1" xr3:uid="{17825D29-F4EE-4D13-B7DE-07AC263D5B9C}" name="Program Enrollment" dataDxfId="65"/>
    <tableColumn id="2" xr3:uid="{C8400867-350E-45B8-817E-DACE8CAFA7CD}" name="California Statewide" dataDxfId="64"/>
    <tableColumn id="3" xr3:uid="{94ECA8B3-9517-4A79-BAD4-CBCB41A73158}" name="Child Care Centers" dataDxfId="63"/>
    <tableColumn id="4" xr3:uid="{64464706-C653-4FE0-8280-935724DE0766}" name="Adult Day Care Centers" dataDxfId="62"/>
    <tableColumn id="5" xr3:uid="{1A3A10C5-79BE-4B65-AFF2-C8331871AFC1}" name="Day Care Homes" dataDxfId="61"/>
  </tableColumns>
  <tableStyleInfo name="County Profile 000 2" showFirstColumn="0" showLastColumn="0" showRowStripes="1" showColumnStripes="0"/>
  <extLst>
    <ext xmlns:x14="http://schemas.microsoft.com/office/spreadsheetml/2009/9/main" uri="{504A1905-F514-4f6f-8877-14C23A59335A}">
      <x14:table altTextSummary="Federal Fiscal Year 2021 - 2022 County Profile for California Child and Adult Care Food Program. _x000d__x000a_Statewide Summary (SS) - Program Enrollment (PE)"/>
    </ext>
  </extLst>
</table>
</file>

<file path=xl/tables/table2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72" xr:uid="{C9A893D3-357D-41B6-AC63-826F796BB10E}" name="County_Program_Enrollment" displayName="County_Program_Enrollment" ref="A6:K66" totalsRowShown="0" headerRowDxfId="60" headerRowBorderDxfId="59" tableBorderDxfId="58" totalsRowBorderDxfId="57">
  <autoFilter ref="A6:K66" xr:uid="{C9A893D3-357D-41B6-AC63-826F796BB10E}"/>
  <tableColumns count="11">
    <tableColumn id="1" xr3:uid="{4057E07C-E177-402F-BF25-04EB87F6CA48}" name="County" dataDxfId="56"/>
    <tableColumn id="2" xr3:uid="{8D798919-22B4-4E41-A7F3-149ACC8E4525}" name="CCC_x000d__x000a_Free Enrollment" dataDxfId="55"/>
    <tableColumn id="3" xr3:uid="{C9272593-8F6D-457C-921B-E1244003F165}" name="CCC_x000d__x000a_Reduced Enrollment" dataDxfId="54"/>
    <tableColumn id="4" xr3:uid="{BA385CB2-F727-482B-94E2-723DEC149A89}" name="CCC_x000d__x000a_Paid (Base) Enrollment" dataDxfId="53"/>
    <tableColumn id="5" xr3:uid="{8FC631A3-DC6D-4341-8059-15E547CD97E5}" name="ADC_x000d__x000a_Free Enrollment" dataDxfId="52"/>
    <tableColumn id="6" xr3:uid="{2C70513E-A972-4C1D-898D-1B668B624CE6}" name="ADC_x000d__x000a_Reduced Enrollment" dataDxfId="51"/>
    <tableColumn id="7" xr3:uid="{F9E2A533-8AB6-4600-BAE7-33A64922C1DA}" name="ADC_x000d__x000a_Paid (Base) Enrollment" dataDxfId="50"/>
    <tableColumn id="8" xr3:uid="{2C978D9C-9BC8-44C6-B435-E04F49357C77}" name="DCH_x000d__x000a_Free Enrollment" dataDxfId="49"/>
    <tableColumn id="9" xr3:uid="{0C834F14-294F-4156-B09D-C8DB9EA87E09}" name="DCH_x000d__x000a_Reduced Enrollment" dataDxfId="48"/>
    <tableColumn id="10" xr3:uid="{B954526A-7982-4FCE-8E86-F6F177AF16B3}" name="DCH_x000d__x000a_Paid (Base) Enrollment" dataDxfId="47"/>
    <tableColumn id="11" xr3:uid="{7EB44EF3-7BBD-42E7-B957-7D7EE3F3443C}" name="Total County_x000d__x000a_Enrollment" dataDxfId="46"/>
  </tableColumns>
  <tableStyleInfo name="County Profile 000 2" showFirstColumn="0" showLastColumn="0" showRowStripes="1" showColumnStripes="0"/>
  <extLst>
    <ext xmlns:x14="http://schemas.microsoft.com/office/spreadsheetml/2009/9/main" uri="{504A1905-F514-4f6f-8877-14C23A59335A}">
      <x14:table altTextSummary="Federal Fiscal Year 2021 - 2022 County Profile for California Child and Adult Care Food Program. _x000d__x000a_County Program Enrollment"/>
    </ext>
  </extLst>
</table>
</file>

<file path=xl/tables/table2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73" xr:uid="{AD4FAEB3-1309-4990-9AE2-1014F043C7B1}" name="Statewide_Summary_Reimbursements_Received" displayName="Statewide_Summary_Reimbursements_Received" ref="A3:E7" totalsRowShown="0" headerRowDxfId="45" headerRowBorderDxfId="44" tableBorderDxfId="43" totalsRowBorderDxfId="42">
  <autoFilter ref="A3:E7" xr:uid="{AD4FAEB3-1309-4990-9AE2-1014F043C7B1}"/>
  <tableColumns count="5">
    <tableColumn id="1" xr3:uid="{F9E04AE2-DF8E-49A5-B756-945A447A203B}" name="Reimbursement Received" dataDxfId="41"/>
    <tableColumn id="2" xr3:uid="{04865E46-E00F-488A-A23B-1CBB40E69E39}" name="California Statewide" dataDxfId="40"/>
    <tableColumn id="3" xr3:uid="{00EB9CC0-E833-4E21-8E14-E16BDD5F2218}" name="Child Care Centers" dataDxfId="39"/>
    <tableColumn id="4" xr3:uid="{175A969E-C6D3-4A05-BB8E-1E558647D74A}" name="Adult Day Care Centers" dataDxfId="38"/>
    <tableColumn id="5" xr3:uid="{5509C2C6-B48C-43FF-BDC4-5BB24690320D}" name="Day Care Homes"/>
  </tableColumns>
  <tableStyleInfo name="County Profile 000 2" showFirstColumn="0" showLastColumn="0" showRowStripes="1" showColumnStripes="0"/>
  <extLst>
    <ext xmlns:x14="http://schemas.microsoft.com/office/spreadsheetml/2009/9/main" uri="{504A1905-F514-4f6f-8877-14C23A59335A}">
      <x14:table altTextSummary="Federal Fiscal Year 2021 - 2022 County Profile for California Child and Adult Care Food Program. _x000d__x000a_Statewide Summary (SS) - Reimbursement Received (RR)"/>
    </ext>
  </extLst>
</table>
</file>

<file path=xl/tables/table2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74" xr:uid="{F12A50E1-3D5D-4B4D-8034-C33D4C5E27FE}" name="County_Reimbursement_Received" displayName="County_Reimbursement_Received" ref="A6:M66" totalsRowShown="0" headerRowDxfId="37" headerRowBorderDxfId="36" tableBorderDxfId="35" totalsRowBorderDxfId="34">
  <autoFilter ref="A6:M66" xr:uid="{F12A50E1-3D5D-4B4D-8034-C33D4C5E27FE}"/>
  <tableColumns count="13">
    <tableColumn id="1" xr3:uid="{C1DFFD7F-D760-4FEC-8C26-3BE442464A36}" name="County" dataDxfId="33"/>
    <tableColumn id="2" xr3:uid="{96D3390F-A086-4B64-BFCC-180D1AD5C054}" name="CCC_x000d__x000a_Federal Meal" dataDxfId="32"/>
    <tableColumn id="3" xr3:uid="{4ECFAEF5-2185-4D03-BA46-1368D698DFEC}" name="CCC_x000d__x000a_Federal Administration" dataDxfId="31"/>
    <tableColumn id="4" xr3:uid="{23C086C8-3797-41C2-B205-991F77AA30EF}" name="CCC_x000d__x000a_Cash in Lieu of USDA_x000d__x000a_Donated Commodities" dataDxfId="30"/>
    <tableColumn id="5" xr3:uid="{B03B5F3D-F215-4168-BDC4-3AF1FAF4CEF3}" name="CCC_x000d__x000a_State Meal" dataDxfId="29"/>
    <tableColumn id="6" xr3:uid="{B26647C7-FE0E-4FC2-86AA-0CD7A44E4B0F}" name="ADC_x000d__x000a_Federal Meal" dataDxfId="28"/>
    <tableColumn id="7" xr3:uid="{B9AB1C62-E13A-4AA9-973D-38A3B433E059}" name="ADC_x000d__x000a_Federal Administration" dataDxfId="27"/>
    <tableColumn id="8" xr3:uid="{9C6CE2F8-3988-4B87-810F-D278A888E875}" name="ADC_x000d__x000a_Cash in Lieu of USDA_x000d__x000a_Donated Commodities" dataDxfId="26"/>
    <tableColumn id="9" xr3:uid="{297B961F-FD12-4FEA-A505-C832C34DCD19}" name="ADC_x000d__x000a_State Meal" dataDxfId="25"/>
    <tableColumn id="10" xr3:uid="{24C6EB36-DBB8-4DC6-BDF5-08DF9E54AAA7}" name="DCH_x000d__x000a_Federal Meal" dataDxfId="24"/>
    <tableColumn id="11" xr3:uid="{61FC433A-E1B3-4AD9-AC71-1290D00B581E}" name="DCH_x000d__x000a_Federal Administration" dataDxfId="23"/>
    <tableColumn id="12" xr3:uid="{3521CF79-9C6B-4AAA-AD0E-6690012A9920}" name="DCH_x000d__x000a_Cash in Lieu of USDA_x000d__x000a_Donated Commodities" dataDxfId="22"/>
    <tableColumn id="13" xr3:uid="{1138918D-F6AB-4D21-8F24-788211DC15AA}" name="DCH_x000d__x000a_State Meal" dataDxfId="21"/>
  </tableColumns>
  <tableStyleInfo name="County Profile 000 2" showFirstColumn="0" showLastColumn="0" showRowStripes="1" showColumnStripes="0"/>
  <extLst>
    <ext xmlns:x14="http://schemas.microsoft.com/office/spreadsheetml/2009/9/main" uri="{504A1905-F514-4f6f-8877-14C23A59335A}">
      <x14:table altTextSummary="Federal Fiscal Year 2021 - 2022 County Profile for California Child and Adult Care Food Program. _x000d__x000a_County Reimbursement Received"/>
    </ext>
  </extLst>
</table>
</file>

<file path=xl/tables/table2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75" xr:uid="{32E566DA-5FB2-41B4-89E3-15DB0B7785EB}" name="Statewide_Summary_Reimbursement_Totals" displayName="Statewide_Summary_Reimbursement_Totals" ref="A3:E6" totalsRowShown="0" headerRowDxfId="20" headerRowBorderDxfId="19" tableBorderDxfId="18" totalsRowBorderDxfId="17">
  <autoFilter ref="A3:E6" xr:uid="{32E566DA-5FB2-41B4-89E3-15DB0B7785EB}"/>
  <tableColumns count="5">
    <tableColumn id="1" xr3:uid="{A5DC1A16-3AFE-4AA2-B16A-0AA9522A453E}" name="State and Federal Reimbursement Totals" dataDxfId="16"/>
    <tableColumn id="2" xr3:uid="{6507D9B0-A734-49EA-A577-BA5AF3BF211E}" name="California Statewide" dataDxfId="15"/>
    <tableColumn id="3" xr3:uid="{CBD68056-A871-4573-A3EA-19FF845B0443}" name="Child Care Centers" dataDxfId="14"/>
    <tableColumn id="4" xr3:uid="{E906D3A0-0E67-44BA-842C-BF6F17DB15B5}" name="Adult Day Care Centers" dataDxfId="13"/>
    <tableColumn id="5" xr3:uid="{C95E39C1-799F-4D1A-A971-02802A068D74}" name="Day Care Homes" dataDxfId="12"/>
  </tableColumns>
  <tableStyleInfo name="County Profile 000 2" showFirstColumn="0" showLastColumn="0" showRowStripes="1" showColumnStripes="0"/>
  <extLst>
    <ext xmlns:x14="http://schemas.microsoft.com/office/spreadsheetml/2009/9/main" uri="{504A1905-F514-4f6f-8877-14C23A59335A}">
      <x14:table altTextSummary="Federal Fiscal Year 2021 - 2022 County Profile for California Child and Adult Care Food Program. _x000d__x000a_Statewide Summary (SS) - Reimbursement Totals (RT)"/>
    </ext>
  </extLst>
</table>
</file>

<file path=xl/tables/table2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76" xr:uid="{E4A21326-1991-4298-9D05-9EA03B82CE45}" name="County_Reimbursement_Totals" displayName="County_Reimbursement_Totals" ref="A6:H66" totalsRowShown="0" headerRowDxfId="11" headerRowBorderDxfId="10" tableBorderDxfId="9" totalsRowBorderDxfId="8">
  <autoFilter ref="A6:H66" xr:uid="{E4A21326-1991-4298-9D05-9EA03B82CE45}"/>
  <tableColumns count="8">
    <tableColumn id="1" xr3:uid="{A9BF3960-0172-480E-8829-26B867C8B95D}" name="County" dataDxfId="7"/>
    <tableColumn id="2" xr3:uid="{37003F19-CFEF-4A50-BB9E-B99C10667DE5}" name="CCC_x000d__x000a_Federal_x000d__x000a_Reimbursement" dataDxfId="6"/>
    <tableColumn id="3" xr3:uid="{21933DBE-24E0-402C-B623-6C484A0F99FC}" name="CCC_x000d__x000a_State Reimbursement" dataDxfId="5"/>
    <tableColumn id="4" xr3:uid="{8347C3A9-5E53-43C0-8B05-06A84F509B17}" name="ADC_x000d__x000a_Federal_x000d__x000a_Reimbursement" dataDxfId="4"/>
    <tableColumn id="5" xr3:uid="{B640B64E-BAE0-4947-8062-5DBDF70E108C}" name="ADC_x000d__x000a_State Reimbursement" dataDxfId="3"/>
    <tableColumn id="6" xr3:uid="{74F0361D-7FD9-44B5-A35A-E494B5968CD3}" name="DCH_x000d__x000a_Federal_x000d__x000a_Reimbursement" dataDxfId="2"/>
    <tableColumn id="7" xr3:uid="{07055974-E0F7-4911-9B52-9FD6A85E4F4A}" name="DCH_x000d__x000a_State Reimbursement" dataDxfId="1"/>
    <tableColumn id="8" xr3:uid="{679D77CC-C164-424F-861A-A65D5BDAB65A}" name="Total County_x000d__x000a_Reimbursement" dataDxfId="0"/>
  </tableColumns>
  <tableStyleInfo name="County Profile 000 2" showFirstColumn="0" showLastColumn="0" showRowStripes="1" showColumnStripes="0"/>
  <extLst>
    <ext xmlns:x14="http://schemas.microsoft.com/office/spreadsheetml/2009/9/main" uri="{504A1905-F514-4f6f-8877-14C23A59335A}">
      <x14:table altTextSummary="Federal Fiscal Year 2021 - 2022 County Profile for California Child and Adult Care Food Program. _x000d__x000a_County Total Reimbursement"/>
    </ext>
  </extLst>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54" xr:uid="{CFD7B4B5-CC34-436B-B46A-4B1048BFAF62}" name="Statewide_Summary_Lunch" displayName="Statewide_Summary_Lunch" ref="A3:I7" totalsRowShown="0" headerRowDxfId="275" headerRowBorderDxfId="274" tableBorderDxfId="273" totalsRowBorderDxfId="272" headerRowCellStyle="Percent">
  <autoFilter ref="A3:I7" xr:uid="{CFD7B4B5-CC34-436B-B46A-4B1048BFAF62}"/>
  <tableColumns count="9">
    <tableColumn id="1" xr3:uid="{F4FC033B-F98E-4475-B772-8C003A9D66AD}" name="Meals Served" dataDxfId="271"/>
    <tableColumn id="2" xr3:uid="{B8B2E931-BA65-4B37-BD29-5D3F55A76D2C}" name="Child Care Centers" dataDxfId="270"/>
    <tableColumn id="3" xr3:uid="{013A1EC3-F98D-4535-9ABB-31B3E5F1FBE3}" name="Child Care Centers_x000d__x000a_% of Total Meals" dataDxfId="269" dataCellStyle="Percent"/>
    <tableColumn id="4" xr3:uid="{76E9A9DD-3696-4575-B51A-D001B293982E}" name="Adult Day Care Centers" dataDxfId="268"/>
    <tableColumn id="5" xr3:uid="{D6293948-33E8-4104-9E0A-B3EB402B180E}" name="Adult Day Care Centers_x000d__x000a_% of Total Meals" dataDxfId="267" dataCellStyle="Percent"/>
    <tableColumn id="6" xr3:uid="{C6B73D47-FFB7-4DB4-BF11-901CF1826D3B}" name="Day Care Homes" dataDxfId="266"/>
    <tableColumn id="7" xr3:uid="{A205493C-73F1-4684-A6DD-9F780F2E6FF7}" name="Day Care Homes_x000d__x000a_% of Total Meals" dataDxfId="265" dataCellStyle="Percent"/>
    <tableColumn id="8" xr3:uid="{AF707B6C-4A2F-4F50-9485-68348CED367A}" name="California Statewide" dataDxfId="264"/>
    <tableColumn id="9" xr3:uid="{90760C6D-4C45-48FA-97F0-EB9659A2C264}" name="California Statewide_x000d__x000a_% of Total Meals" dataDxfId="263" dataCellStyle="Percent"/>
  </tableColumns>
  <tableStyleInfo name="County Profile 000 2" showFirstColumn="0" showLastColumn="0" showRowStripes="1" showColumnStripes="0"/>
  <extLst>
    <ext xmlns:x14="http://schemas.microsoft.com/office/spreadsheetml/2009/9/main" uri="{504A1905-F514-4f6f-8877-14C23A59335A}">
      <x14:table altTextSummary="Federal Fiscal Year 2021 - 2022 County Profile for California Child and Adult Care Food Program. _x000d__x000a_Statewide Summary (SS) - Meals Served Lunch"/>
    </ext>
  </extLst>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55" xr:uid="{6E1CE91C-BE7F-49FE-839D-79EEC92D1049}" name="Statewide_Summary_Supper" displayName="Statewide_Summary_Supper" ref="A3:I7" totalsRowShown="0" headerRowDxfId="262" headerRowBorderDxfId="261" tableBorderDxfId="260" totalsRowBorderDxfId="259" headerRowCellStyle="Percent">
  <autoFilter ref="A3:I7" xr:uid="{6E1CE91C-BE7F-49FE-839D-79EEC92D1049}"/>
  <tableColumns count="9">
    <tableColumn id="1" xr3:uid="{30A910DB-E676-42C0-B855-57078AB55776}" name="Meals Served" dataDxfId="258"/>
    <tableColumn id="2" xr3:uid="{6F3D772B-BFE7-4084-969D-A8C0C715A6AE}" name="Child Care Centers" dataDxfId="257"/>
    <tableColumn id="3" xr3:uid="{71CEC358-DA7E-43E8-B58E-F7A89A3A3104}" name="Child Care Centers_x000d__x000a_% of Total Meals" dataDxfId="256" dataCellStyle="Percent"/>
    <tableColumn id="4" xr3:uid="{E5FD2098-6A6E-4C53-8045-99BCAA93DB2D}" name="Adult Day Care Centers" dataDxfId="255"/>
    <tableColumn id="5" xr3:uid="{1155FE15-22C7-49F0-BC28-E6CD1BF0D45B}" name="Adult Day Care Centers_x000d__x000a_% of Total Meals" dataDxfId="254" dataCellStyle="Percent"/>
    <tableColumn id="6" xr3:uid="{3D5F369C-781D-4C1F-8101-7BD4CD5D4A9F}" name="Day Care Homes" dataDxfId="253"/>
    <tableColumn id="7" xr3:uid="{A2C0E668-A16B-4C1E-987A-649324F1AAF2}" name="Day Care Homes_x000d__x000a_% of Total Meals" dataDxfId="252" dataCellStyle="Percent"/>
    <tableColumn id="8" xr3:uid="{2BBCA3D5-2C2A-41C5-9DDD-D586130EE5F5}" name="California Statewide" dataDxfId="251"/>
    <tableColumn id="9" xr3:uid="{F7A5F34D-C423-449B-A08A-0881442E7A7F}" name="California Statewide_x000d__x000a_% of Total Meals" dataDxfId="250" dataCellStyle="Percent"/>
  </tableColumns>
  <tableStyleInfo name="County Profile 000 2" showFirstColumn="0" showLastColumn="0" showRowStripes="1" showColumnStripes="0"/>
  <extLst>
    <ext xmlns:x14="http://schemas.microsoft.com/office/spreadsheetml/2009/9/main" uri="{504A1905-F514-4f6f-8877-14C23A59335A}">
      <x14:table altTextSummary="Federal Fiscal Year 2021 - 2022 County Profile for California Child and Adult Care Food Program. _x000d__x000a_Statewide Summary (SS) - Meals Served Supper"/>
    </ext>
  </extLst>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56" xr:uid="{84900EE1-1E18-4DAF-B5C8-0529ED904A5D}" name="Statewide_Summary_Snack" displayName="Statewide_Summary_Snack" ref="A3:I7" totalsRowShown="0" headerRowDxfId="249" headerRowBorderDxfId="248" tableBorderDxfId="247" totalsRowBorderDxfId="246" headerRowCellStyle="Percent">
  <autoFilter ref="A3:I7" xr:uid="{84900EE1-1E18-4DAF-B5C8-0529ED904A5D}"/>
  <tableColumns count="9">
    <tableColumn id="1" xr3:uid="{2DC6D034-A83E-4ED2-A3D7-8A738B7D2701}" name="Meals Served" dataDxfId="245"/>
    <tableColumn id="2" xr3:uid="{01137607-5073-4DE5-BF55-CA05466A5BE6}" name="Child Care Centers" dataDxfId="244"/>
    <tableColumn id="3" xr3:uid="{B68FD49C-EC9D-48E4-90B5-B8D853FC8E8D}" name="Child Care Centers_x000d__x000a_% of Total Meals" dataDxfId="243" dataCellStyle="Percent"/>
    <tableColumn id="4" xr3:uid="{47B51D88-D4A9-42A2-9D0A-62B36FBB1331}" name="Adult Day Care Centers" dataDxfId="242"/>
    <tableColumn id="5" xr3:uid="{5566FCA1-92A3-4D3A-86ED-F711296A9627}" name="Adult Day Care Centers_x000d__x000a_% of Total Meals" dataDxfId="241" dataCellStyle="Percent"/>
    <tableColumn id="6" xr3:uid="{8DBF0179-772E-46FF-86F5-205E189759D7}" name="Day Care Homes" dataDxfId="240"/>
    <tableColumn id="7" xr3:uid="{0CA00605-DA0B-4C06-BEF4-2C0D98A91607}" name="Day Care Homes_x000d__x000a_% of Total Meals" dataDxfId="239" dataCellStyle="Percent"/>
    <tableColumn id="8" xr3:uid="{D0AECF55-21C2-40CE-B13B-A66EE2B5810F}" name="California Statewide" dataDxfId="238"/>
    <tableColumn id="9" xr3:uid="{8D7AA95A-5918-4A13-B3E5-B03758EBC3DF}" name="California Statewide_x000d__x000a_% of Total Meals" dataDxfId="237" dataCellStyle="Percent"/>
  </tableColumns>
  <tableStyleInfo name="County Profile 000 2" showFirstColumn="0" showLastColumn="0" showRowStripes="1" showColumnStripes="0"/>
  <extLst>
    <ext xmlns:x14="http://schemas.microsoft.com/office/spreadsheetml/2009/9/main" uri="{504A1905-F514-4f6f-8877-14C23A59335A}">
      <x14:table altTextSummary="Federal Fiscal Year 2021 - 2022 County Profile for California Child and Adult Care Food Program. _x000d__x000a_Statewide Summary (SS) - Meals Served Supplement/Snack"/>
    </ext>
  </extLst>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57" xr:uid="{800BFEF2-07D9-4F44-A96F-8828AF1DCF7A}" name="Child_Care_Center_Breakfast" displayName="Child_Care_Center_Breakfast" ref="A3:H63" totalsRowShown="0" headerRowDxfId="236" headerRowBorderDxfId="235" tableBorderDxfId="234" totalsRowBorderDxfId="233">
  <autoFilter ref="A3:H63" xr:uid="{800BFEF2-07D9-4F44-A96F-8828AF1DCF7A}"/>
  <tableColumns count="8">
    <tableColumn id="1" xr3:uid="{05F48682-88EF-48E7-A008-13B9EC908AB2}" name="County" dataDxfId="232"/>
    <tableColumn id="2" xr3:uid="{6355916D-E3B7-4784-985F-87D219FE48B3}" name="CCC_x000d__x000a_Breakfast_x000d__x000a_Free Meals" dataDxfId="231" dataCellStyle="Normal 8"/>
    <tableColumn id="3" xr3:uid="{8B2B696C-E768-433D-B163-DB4022A51605}" name="CCC % of Free_x000d__x000a_Breakfast Meals to _x000d__x000a_Total Breakfast Meals Served" dataDxfId="230" dataCellStyle="Percent"/>
    <tableColumn id="4" xr3:uid="{1617224D-7912-4EE5-AEBF-6571B3993F71}" name="CCC_x000d__x000a_Breakfast_x000d__x000a_Reduced Meals" dataDxfId="229" dataCellStyle="Normal 8"/>
    <tableColumn id="5" xr3:uid="{EAB82542-C035-4FA5-8E69-0BDC4C5A6FE1}" name="CCC % of Reduced_x000d__x000a_Breakfast Meals to _x000d__x000a_Total Breakfast Meals Served" dataDxfId="228" dataCellStyle="Percent"/>
    <tableColumn id="6" xr3:uid="{3CAD61FA-E548-4D59-A298-70D50458CACC}" name="CCC_x000d__x000a_Breakfast_x000d__x000a_Base Meals" dataDxfId="227" dataCellStyle="Normal 8"/>
    <tableColumn id="7" xr3:uid="{B815AA60-6308-496D-8F94-2D0346099B47}" name="CCC % of Base_x000d__x000a_Breakfast Meals to _x000d__x000a_Total Breakfast Meals Served" dataDxfId="226" dataCellStyle="Percent"/>
    <tableColumn id="8" xr3:uid="{946DAB83-3FE2-4F35-81F9-129163D7A546}" name="CCC_x000d__x000a_Total Breakfast Meals_x000d__x000a_Served" dataDxfId="225" dataCellStyle="Normal 8"/>
  </tableColumns>
  <tableStyleInfo name="County Profile 000 2" showFirstColumn="0" showLastColumn="0" showRowStripes="1" showColumnStripes="0"/>
  <extLst>
    <ext xmlns:x14="http://schemas.microsoft.com/office/spreadsheetml/2009/9/main" uri="{504A1905-F514-4f6f-8877-14C23A59335A}">
      <x14:table altTextSummary="Federal Fiscal Year 2021 - 2022 County Profile for California Child and Adult Care Food Program. _x000d__x000a_Child Care Centers (CCC) - Meals Served Breakfast"/>
    </ext>
  </extLst>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60" xr:uid="{AE185534-E6F7-4A61-A96E-806A98237F18}" name="Child_Care_Center_Lunch" displayName="Child_Care_Center_Lunch" ref="A3:H63" totalsRowShown="0" headerRowDxfId="224" headerRowBorderDxfId="223" tableBorderDxfId="222" totalsRowBorderDxfId="221">
  <autoFilter ref="A3:H63" xr:uid="{AE185534-E6F7-4A61-A96E-806A98237F18}"/>
  <tableColumns count="8">
    <tableColumn id="1" xr3:uid="{8E58AFFA-E578-44CD-901A-DFD3039D8EE9}" name="County" dataDxfId="220"/>
    <tableColumn id="2" xr3:uid="{9DAA97A6-B42B-4443-853F-6957384A1B76}" name="CCC_x000d__x000a_Lunch_x000d__x000a_Free Meals" dataDxfId="219" dataCellStyle="Normal 8"/>
    <tableColumn id="3" xr3:uid="{36DC4C0B-BCB5-4B22-949A-4FFA51459277}" name="CCC % of Free_x000d__x000a_Lunch Meals to _x000d__x000a_Total Lunch Meals Served" dataDxfId="218" dataCellStyle="Percent"/>
    <tableColumn id="4" xr3:uid="{B73DAFE8-918D-4062-9FD8-F37C2980DAF6}" name="CCC_x000d__x000a_Lunch_x000d__x000a_Reduced Meals" dataDxfId="217" dataCellStyle="Normal 8"/>
    <tableColumn id="5" xr3:uid="{1B9CD2D4-9AD5-4335-B4CF-644583411B8F}" name="CCC % of Reduced_x000d__x000a_Lunch Meals to _x000d__x000a_Total Lunch Meals Served" dataDxfId="216" dataCellStyle="Percent"/>
    <tableColumn id="6" xr3:uid="{E8ABE35D-D041-4C7C-ABF0-4D27F1EEE5AB}" name="CCC_x000d__x000a_Lunch_x000d__x000a_Base Meals" dataDxfId="215" dataCellStyle="Normal 8"/>
    <tableColumn id="7" xr3:uid="{8CBD766D-EA62-44D5-9CCD-F37D24C58A8E}" name="CCC % of Base_x000d__x000a_Lunch Meals to _x000d__x000a_Total Lunch Meals Served" dataDxfId="214" dataCellStyle="Percent"/>
    <tableColumn id="8" xr3:uid="{91D0A702-629C-42BC-842D-629C1E12B69F}" name="CCC_x000d__x000a_Total Lunch Meals_x000d__x000a_Served" dataDxfId="213" dataCellStyle="Normal 8"/>
  </tableColumns>
  <tableStyleInfo name="County Profile 000 2" showFirstColumn="0" showLastColumn="0" showRowStripes="1" showColumnStripes="0"/>
  <extLst>
    <ext xmlns:x14="http://schemas.microsoft.com/office/spreadsheetml/2009/9/main" uri="{504A1905-F514-4f6f-8877-14C23A59335A}">
      <x14:table altTextSummary="Federal Fiscal Year 2021 - 2022 County Profile for California Child and Adult Care Food Program. _x000d__x000a_Child Care Centers (CCC) - Meals Served Lunch"/>
    </ext>
  </extLst>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63" xr:uid="{FA1E6429-7E5A-4E71-B4FC-83BCC1852F4D}" name="Child_Care_Center_Supper" displayName="Child_Care_Center_Supper" ref="A3:H63" totalsRowShown="0" headerRowDxfId="212" headerRowBorderDxfId="211" tableBorderDxfId="210" totalsRowBorderDxfId="209">
  <autoFilter ref="A3:H63" xr:uid="{FA1E6429-7E5A-4E71-B4FC-83BCC1852F4D}"/>
  <tableColumns count="8">
    <tableColumn id="1" xr3:uid="{1ABB8A11-0E34-40DE-83F8-1DC5B15BB33C}" name="County" dataDxfId="208"/>
    <tableColumn id="2" xr3:uid="{7C44B937-CB98-4D55-B605-D67ED1CA0679}" name="CCC_x000d__x000a_Supper_x000d__x000a_Free Meals" dataDxfId="207" dataCellStyle="Normal 8"/>
    <tableColumn id="3" xr3:uid="{0D07AFCF-3F32-40BE-8E48-DCBED4CDCDA9}" name="CCC % of Free_x000d__x000a_Supper Meals to _x000d__x000a_Total Supper Meals Served" dataDxfId="206" dataCellStyle="Percent"/>
    <tableColumn id="4" xr3:uid="{55C5408A-8610-4356-ACDF-6AACF5BE1E27}" name="CCC_x000d__x000a_Supper_x000d__x000a_Reduced Meals" dataDxfId="205" dataCellStyle="Normal 8"/>
    <tableColumn id="5" xr3:uid="{D256E76C-2245-446C-9DAD-DF274576E441}" name="CCC % of Reduced_x000d__x000a_Supper Meals to _x000d__x000a_Total Supper Meals Served" dataDxfId="204" dataCellStyle="Percent"/>
    <tableColumn id="6" xr3:uid="{19D3CC93-1D0B-4C79-B652-A1E105D3B9AF}" name="CCC_x000d__x000a_Supper_x000d__x000a_Base Meals" dataDxfId="203" dataCellStyle="Normal 8"/>
    <tableColumn id="7" xr3:uid="{FA019E65-E001-4641-B642-F1A804820D5D}" name="CCC % of Base_x000d__x000a_Supper Meals to _x000d__x000a_Total Supper Meals Served" dataDxfId="202" dataCellStyle="Percent"/>
    <tableColumn id="8" xr3:uid="{2DDCC59C-4B7F-48B4-86AA-E7BB5D397BE4}" name="CCC_x000d__x000a_Total Supper Meals_x000d__x000a_Served" dataDxfId="201" dataCellStyle="Normal 8"/>
  </tableColumns>
  <tableStyleInfo name="County Profile 000 2" showFirstColumn="0" showLastColumn="0" showRowStripes="1" showColumnStripes="0"/>
  <extLst>
    <ext xmlns:x14="http://schemas.microsoft.com/office/spreadsheetml/2009/9/main" uri="{504A1905-F514-4f6f-8877-14C23A59335A}">
      <x14:table altTextSummary="Federal Fiscal Year 2021 - 2022 County Profile for California Child and Adult Care Food Program. _x000d__x000a_Child Care Centers (CCC) - Meals Served Supper"/>
    </ext>
  </extLst>
</table>
</file>

<file path=xl/tables/table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66" xr:uid="{B4771D1E-4FA6-433F-8450-9FCE08C59E83}" name="Child_Care_Center_Snack" displayName="Child_Care_Center_Snack" ref="A3:H63" totalsRowShown="0" headerRowDxfId="200" headerRowBorderDxfId="199" tableBorderDxfId="198" totalsRowBorderDxfId="197">
  <autoFilter ref="A3:H63" xr:uid="{B4771D1E-4FA6-433F-8450-9FCE08C59E83}"/>
  <tableColumns count="8">
    <tableColumn id="1" xr3:uid="{675DA0C1-6A50-421B-BCC7-8309C61B73CC}" name="County" dataDxfId="196"/>
    <tableColumn id="2" xr3:uid="{72578864-7F13-4D5F-880B-D026143A7387}" name="CCC_x000d__x000a_Snack_x000d__x000a_Free Meals" dataDxfId="195" dataCellStyle="Normal 8"/>
    <tableColumn id="3" xr3:uid="{90625238-A80B-42E0-9A56-586CA24A83D7}" name="CCC % of Free_x000d__x000a_Snack Meals to _x000d__x000a_Total Snack Meals Served" dataDxfId="194" dataCellStyle="Percent"/>
    <tableColumn id="4" xr3:uid="{6C68A2C9-769C-4EDB-B969-87F3F20E9D83}" name="CCC_x000d__x000a_Snack_x000d__x000a_Reduced Meals" dataDxfId="193" dataCellStyle="Normal 8"/>
    <tableColumn id="5" xr3:uid="{CD5FD783-2EA6-4EFA-8C68-2A64E2B90282}" name="CCC % of Reduced_x000d__x000a_Snack Meals to _x000d__x000a_Total Snack Meals Served" dataDxfId="192" dataCellStyle="Percent"/>
    <tableColumn id="6" xr3:uid="{A915DF28-B2B0-413B-AA22-4147BCC35ECB}" name="CCC_x000d__x000a_Snack_x000d__x000a_Base Meals" dataDxfId="191" dataCellStyle="Normal 8"/>
    <tableColumn id="7" xr3:uid="{81BF58DE-BED0-49DE-8DEF-E6A7C0229442}" name="CCC % of Base_x000d__x000a_Snack Meals to _x000d__x000a_Total Snack Meals Served" dataDxfId="190" dataCellStyle="Percent"/>
    <tableColumn id="8" xr3:uid="{25C4F72A-0236-4082-84D4-C2320C644E37}" name="CCC_x000d__x000a_Total Snack Meals_x000d__x000a_Served" dataDxfId="189" dataCellStyle="Normal 8"/>
  </tableColumns>
  <tableStyleInfo name="County Profile 000 2" showFirstColumn="0" showLastColumn="0" showRowStripes="1" showColumnStripes="0"/>
  <extLst>
    <ext xmlns:x14="http://schemas.microsoft.com/office/spreadsheetml/2009/9/main" uri="{504A1905-F514-4f6f-8877-14C23A59335A}">
      <x14:table altTextSummary="Federal Fiscal Year 2021 - 2022 County Profile for California Child and Adult Care Food Program. _x000d__x000a_Child Care Centers (CCC) - Meals Served Snack"/>
    </ext>
  </extLst>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table" Target="../tables/table1.xml"/></Relationships>
</file>

<file path=xl/worksheets/_rels/sheet10.xml.rels><?xml version="1.0" encoding="UTF-8" standalone="yes"?>
<Relationships xmlns="http://schemas.openxmlformats.org/package/2006/relationships"><Relationship Id="rId1" Type="http://schemas.openxmlformats.org/officeDocument/2006/relationships/table" Target="../tables/table10.xml"/></Relationships>
</file>

<file path=xl/worksheets/_rels/sheet11.xml.rels><?xml version="1.0" encoding="UTF-8" standalone="yes"?>
<Relationships xmlns="http://schemas.openxmlformats.org/package/2006/relationships"><Relationship Id="rId1" Type="http://schemas.openxmlformats.org/officeDocument/2006/relationships/table" Target="../tables/table11.xml"/></Relationships>
</file>

<file path=xl/worksheets/_rels/sheet12.xml.rels><?xml version="1.0" encoding="UTF-8" standalone="yes"?>
<Relationships xmlns="http://schemas.openxmlformats.org/package/2006/relationships"><Relationship Id="rId1" Type="http://schemas.openxmlformats.org/officeDocument/2006/relationships/table" Target="../tables/table12.xml"/></Relationships>
</file>

<file path=xl/worksheets/_rels/sheet13.xml.rels><?xml version="1.0" encoding="UTF-8" standalone="yes"?>
<Relationships xmlns="http://schemas.openxmlformats.org/package/2006/relationships"><Relationship Id="rId1" Type="http://schemas.openxmlformats.org/officeDocument/2006/relationships/table" Target="../tables/table13.xml"/></Relationships>
</file>

<file path=xl/worksheets/_rels/sheet14.xml.rels><?xml version="1.0" encoding="UTF-8" standalone="yes"?>
<Relationships xmlns="http://schemas.openxmlformats.org/package/2006/relationships"><Relationship Id="rId1" Type="http://schemas.openxmlformats.org/officeDocument/2006/relationships/table" Target="../tables/table14.xml"/></Relationships>
</file>

<file path=xl/worksheets/_rels/sheet15.xml.rels><?xml version="1.0" encoding="UTF-8" standalone="yes"?>
<Relationships xmlns="http://schemas.openxmlformats.org/package/2006/relationships"><Relationship Id="rId1" Type="http://schemas.openxmlformats.org/officeDocument/2006/relationships/table" Target="../tables/table15.xml"/></Relationships>
</file>

<file path=xl/worksheets/_rels/sheet16.xml.rels><?xml version="1.0" encoding="UTF-8" standalone="yes"?>
<Relationships xmlns="http://schemas.openxmlformats.org/package/2006/relationships"><Relationship Id="rId2" Type="http://schemas.openxmlformats.org/officeDocument/2006/relationships/table" Target="../tables/table16.xml"/><Relationship Id="rId1" Type="http://schemas.openxmlformats.org/officeDocument/2006/relationships/printerSettings" Target="../printerSettings/printerSettings2.bin"/></Relationships>
</file>

<file path=xl/worksheets/_rels/sheet17.xml.rels><?xml version="1.0" encoding="UTF-8" standalone="yes"?>
<Relationships xmlns="http://schemas.openxmlformats.org/package/2006/relationships"><Relationship Id="rId1" Type="http://schemas.openxmlformats.org/officeDocument/2006/relationships/table" Target="../tables/table17.xml"/></Relationships>
</file>

<file path=xl/worksheets/_rels/sheet18.xml.rels><?xml version="1.0" encoding="UTF-8" standalone="yes"?>
<Relationships xmlns="http://schemas.openxmlformats.org/package/2006/relationships"><Relationship Id="rId1" Type="http://schemas.openxmlformats.org/officeDocument/2006/relationships/table" Target="../tables/table18.xml"/></Relationships>
</file>

<file path=xl/worksheets/_rels/sheet19.xml.rels><?xml version="1.0" encoding="UTF-8" standalone="yes"?>
<Relationships xmlns="http://schemas.openxmlformats.org/package/2006/relationships"><Relationship Id="rId2" Type="http://schemas.openxmlformats.org/officeDocument/2006/relationships/table" Target="../tables/table19.xml"/><Relationship Id="rId1" Type="http://schemas.openxmlformats.org/officeDocument/2006/relationships/printerSettings" Target="../printerSettings/printerSettings3.bin"/></Relationships>
</file>

<file path=xl/worksheets/_rels/sheet2.xml.rels><?xml version="1.0" encoding="UTF-8" standalone="yes"?>
<Relationships xmlns="http://schemas.openxmlformats.org/package/2006/relationships"><Relationship Id="rId1" Type="http://schemas.openxmlformats.org/officeDocument/2006/relationships/table" Target="../tables/table2.xml"/></Relationships>
</file>

<file path=xl/worksheets/_rels/sheet20.xml.rels><?xml version="1.0" encoding="UTF-8" standalone="yes"?>
<Relationships xmlns="http://schemas.openxmlformats.org/package/2006/relationships"><Relationship Id="rId1" Type="http://schemas.openxmlformats.org/officeDocument/2006/relationships/table" Target="../tables/table20.xml"/></Relationships>
</file>

<file path=xl/worksheets/_rels/sheet21.xml.rels><?xml version="1.0" encoding="UTF-8" standalone="yes"?>
<Relationships xmlns="http://schemas.openxmlformats.org/package/2006/relationships"><Relationship Id="rId1" Type="http://schemas.openxmlformats.org/officeDocument/2006/relationships/table" Target="../tables/table21.xml"/></Relationships>
</file>

<file path=xl/worksheets/_rels/sheet2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table" Target="../tables/table22.xml"/><Relationship Id="rId1" Type="http://schemas.openxmlformats.org/officeDocument/2006/relationships/vmlDrawing" Target="../drawings/vmlDrawing1.vml"/></Relationships>
</file>

<file path=xl/worksheets/_rels/sheet23.xml.rels><?xml version="1.0" encoding="UTF-8" standalone="yes"?>
<Relationships xmlns="http://schemas.openxmlformats.org/package/2006/relationships"><Relationship Id="rId1" Type="http://schemas.openxmlformats.org/officeDocument/2006/relationships/table" Target="../tables/table23.xml"/></Relationships>
</file>

<file path=xl/worksheets/_rels/sheet24.xml.rels><?xml version="1.0" encoding="UTF-8" standalone="yes"?>
<Relationships xmlns="http://schemas.openxmlformats.org/package/2006/relationships"><Relationship Id="rId1" Type="http://schemas.openxmlformats.org/officeDocument/2006/relationships/table" Target="../tables/table24.xml"/></Relationships>
</file>

<file path=xl/worksheets/_rels/sheet25.xml.rels><?xml version="1.0" encoding="UTF-8" standalone="yes"?>
<Relationships xmlns="http://schemas.openxmlformats.org/package/2006/relationships"><Relationship Id="rId1" Type="http://schemas.openxmlformats.org/officeDocument/2006/relationships/table" Target="../tables/table25.xml"/></Relationships>
</file>

<file path=xl/worksheets/_rels/sheet3.xml.rels><?xml version="1.0" encoding="UTF-8" standalone="yes"?>
<Relationships xmlns="http://schemas.openxmlformats.org/package/2006/relationships"><Relationship Id="rId1" Type="http://schemas.openxmlformats.org/officeDocument/2006/relationships/table" Target="../tables/table3.xml"/></Relationships>
</file>

<file path=xl/worksheets/_rels/sheet4.xml.rels><?xml version="1.0" encoding="UTF-8" standalone="yes"?>
<Relationships xmlns="http://schemas.openxmlformats.org/package/2006/relationships"><Relationship Id="rId1" Type="http://schemas.openxmlformats.org/officeDocument/2006/relationships/table" Target="../tables/table4.xml"/></Relationships>
</file>

<file path=xl/worksheets/_rels/sheet5.xml.rels><?xml version="1.0" encoding="UTF-8" standalone="yes"?>
<Relationships xmlns="http://schemas.openxmlformats.org/package/2006/relationships"><Relationship Id="rId1" Type="http://schemas.openxmlformats.org/officeDocument/2006/relationships/table" Target="../tables/table5.xml"/></Relationships>
</file>

<file path=xl/worksheets/_rels/sheet6.xml.rels><?xml version="1.0" encoding="UTF-8" standalone="yes"?>
<Relationships xmlns="http://schemas.openxmlformats.org/package/2006/relationships"><Relationship Id="rId1" Type="http://schemas.openxmlformats.org/officeDocument/2006/relationships/table" Target="../tables/table6.xml"/></Relationships>
</file>

<file path=xl/worksheets/_rels/sheet7.xml.rels><?xml version="1.0" encoding="UTF-8" standalone="yes"?>
<Relationships xmlns="http://schemas.openxmlformats.org/package/2006/relationships"><Relationship Id="rId2" Type="http://schemas.openxmlformats.org/officeDocument/2006/relationships/table" Target="../tables/table7.xml"/><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table" Target="../tables/table8.xml"/></Relationships>
</file>

<file path=xl/worksheets/_rels/sheet9.xml.rels><?xml version="1.0" encoding="UTF-8" standalone="yes"?>
<Relationships xmlns="http://schemas.openxmlformats.org/package/2006/relationships"><Relationship Id="rId1" Type="http://schemas.openxmlformats.org/officeDocument/2006/relationships/table" Target="../tables/table9.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7FFCBC3-D18B-4531-B3C7-5E633895BFCB}">
  <sheetPr codeName="Sheet157"/>
  <dimension ref="A1:F64"/>
  <sheetViews>
    <sheetView workbookViewId="0">
      <selection activeCell="A2" sqref="A2:F2"/>
    </sheetView>
  </sheetViews>
  <sheetFormatPr defaultRowHeight="15" x14ac:dyDescent="0.35"/>
  <cols>
    <col min="1" max="1" width="43.75" customWidth="1"/>
    <col min="2" max="6" width="27.75" customWidth="1"/>
  </cols>
  <sheetData>
    <row r="1" spans="1:6" ht="34.5" customHeight="1" x14ac:dyDescent="0.35">
      <c r="A1" s="38" t="s">
        <v>242</v>
      </c>
      <c r="B1" s="38"/>
      <c r="C1" s="38"/>
      <c r="D1" s="38"/>
      <c r="E1" s="38"/>
      <c r="F1" s="38"/>
    </row>
    <row r="2" spans="1:6" ht="20.149999999999999" x14ac:dyDescent="0.5">
      <c r="A2" s="37" t="s">
        <v>288</v>
      </c>
      <c r="B2" s="37"/>
      <c r="C2" s="37"/>
      <c r="D2" s="37"/>
      <c r="E2" s="37"/>
      <c r="F2" s="37"/>
    </row>
    <row r="3" spans="1:6" ht="30" x14ac:dyDescent="0.35">
      <c r="A3" s="11" t="s">
        <v>0</v>
      </c>
      <c r="B3" s="8" t="s">
        <v>1</v>
      </c>
      <c r="C3" s="8" t="s">
        <v>2</v>
      </c>
      <c r="D3" s="8" t="s">
        <v>3</v>
      </c>
      <c r="E3" s="8" t="s">
        <v>4</v>
      </c>
      <c r="F3" s="9" t="s">
        <v>5</v>
      </c>
    </row>
    <row r="4" spans="1:6" x14ac:dyDescent="0.35">
      <c r="A4" s="5" t="s">
        <v>6</v>
      </c>
      <c r="B4" s="3">
        <v>549154</v>
      </c>
      <c r="C4" s="3">
        <v>875403</v>
      </c>
      <c r="D4" s="3">
        <v>1644211</v>
      </c>
      <c r="E4" s="3">
        <v>1230138</v>
      </c>
      <c r="F4" s="6">
        <v>4298906</v>
      </c>
    </row>
    <row r="5" spans="1:6" x14ac:dyDescent="0.35">
      <c r="A5" s="5" t="s">
        <v>7</v>
      </c>
      <c r="B5" s="3">
        <v>0</v>
      </c>
      <c r="C5" s="3">
        <v>0</v>
      </c>
      <c r="D5" s="3">
        <v>0</v>
      </c>
      <c r="E5" s="3">
        <v>0</v>
      </c>
      <c r="F5" s="6">
        <v>0</v>
      </c>
    </row>
    <row r="6" spans="1:6" x14ac:dyDescent="0.35">
      <c r="A6" s="5" t="s">
        <v>8</v>
      </c>
      <c r="B6" s="3">
        <v>22136</v>
      </c>
      <c r="C6" s="3">
        <v>21518</v>
      </c>
      <c r="D6" s="3">
        <v>7108</v>
      </c>
      <c r="E6" s="3">
        <v>21497</v>
      </c>
      <c r="F6" s="6">
        <v>72259</v>
      </c>
    </row>
    <row r="7" spans="1:6" x14ac:dyDescent="0.35">
      <c r="A7" s="5" t="s">
        <v>9</v>
      </c>
      <c r="B7" s="3">
        <v>323386</v>
      </c>
      <c r="C7" s="3">
        <v>334261</v>
      </c>
      <c r="D7" s="3">
        <v>301846</v>
      </c>
      <c r="E7" s="3">
        <v>443783</v>
      </c>
      <c r="F7" s="6">
        <v>1403276</v>
      </c>
    </row>
    <row r="8" spans="1:6" s="1" customFormat="1" ht="17.05" customHeight="1" x14ac:dyDescent="0.35">
      <c r="A8" s="5" t="s">
        <v>10</v>
      </c>
      <c r="B8" s="3">
        <v>13642</v>
      </c>
      <c r="C8" s="3">
        <v>13964</v>
      </c>
      <c r="D8" s="3">
        <v>21452</v>
      </c>
      <c r="E8" s="3">
        <v>15805</v>
      </c>
      <c r="F8" s="6">
        <v>64863</v>
      </c>
    </row>
    <row r="9" spans="1:6" x14ac:dyDescent="0.35">
      <c r="A9" s="5" t="s">
        <v>11</v>
      </c>
      <c r="B9" s="3">
        <v>78173</v>
      </c>
      <c r="C9" s="3">
        <v>82960</v>
      </c>
      <c r="D9" s="3">
        <v>20905</v>
      </c>
      <c r="E9" s="3">
        <v>90931</v>
      </c>
      <c r="F9" s="6">
        <v>272969</v>
      </c>
    </row>
    <row r="10" spans="1:6" x14ac:dyDescent="0.35">
      <c r="A10" s="5" t="s">
        <v>12</v>
      </c>
      <c r="B10" s="3">
        <v>496976</v>
      </c>
      <c r="C10" s="3">
        <v>789675</v>
      </c>
      <c r="D10" s="3">
        <v>1218301</v>
      </c>
      <c r="E10" s="3">
        <v>1704637</v>
      </c>
      <c r="F10" s="6">
        <v>4209589</v>
      </c>
    </row>
    <row r="11" spans="1:6" x14ac:dyDescent="0.35">
      <c r="A11" s="5" t="s">
        <v>13</v>
      </c>
      <c r="B11" s="3">
        <v>12907</v>
      </c>
      <c r="C11" s="3">
        <v>17448</v>
      </c>
      <c r="D11" s="3">
        <v>80888</v>
      </c>
      <c r="E11" s="3">
        <v>83124</v>
      </c>
      <c r="F11" s="6">
        <v>194367</v>
      </c>
    </row>
    <row r="12" spans="1:6" x14ac:dyDescent="0.35">
      <c r="A12" s="5" t="s">
        <v>14</v>
      </c>
      <c r="B12" s="3">
        <v>65166</v>
      </c>
      <c r="C12" s="3">
        <v>75168</v>
      </c>
      <c r="D12" s="3">
        <v>64069</v>
      </c>
      <c r="E12" s="3">
        <v>150697</v>
      </c>
      <c r="F12" s="6">
        <v>355100</v>
      </c>
    </row>
    <row r="13" spans="1:6" x14ac:dyDescent="0.35">
      <c r="A13" s="5" t="s">
        <v>15</v>
      </c>
      <c r="B13" s="3">
        <v>1279506</v>
      </c>
      <c r="C13" s="3">
        <v>1600611</v>
      </c>
      <c r="D13" s="3">
        <v>2485311</v>
      </c>
      <c r="E13" s="3">
        <v>2050358</v>
      </c>
      <c r="F13" s="6">
        <v>7415786</v>
      </c>
    </row>
    <row r="14" spans="1:6" x14ac:dyDescent="0.35">
      <c r="A14" s="5" t="s">
        <v>16</v>
      </c>
      <c r="B14" s="3">
        <v>12979</v>
      </c>
      <c r="C14" s="3">
        <v>12841</v>
      </c>
      <c r="D14" s="3">
        <v>18098</v>
      </c>
      <c r="E14" s="3">
        <v>13393</v>
      </c>
      <c r="F14" s="6">
        <v>57311</v>
      </c>
    </row>
    <row r="15" spans="1:6" x14ac:dyDescent="0.35">
      <c r="A15" s="5" t="s">
        <v>17</v>
      </c>
      <c r="B15" s="3">
        <v>102875</v>
      </c>
      <c r="C15" s="3">
        <v>146272</v>
      </c>
      <c r="D15" s="3">
        <v>217033</v>
      </c>
      <c r="E15" s="3">
        <v>171279</v>
      </c>
      <c r="F15" s="6">
        <v>637459</v>
      </c>
    </row>
    <row r="16" spans="1:6" x14ac:dyDescent="0.35">
      <c r="A16" s="5" t="s">
        <v>18</v>
      </c>
      <c r="B16" s="3">
        <v>158336</v>
      </c>
      <c r="C16" s="3">
        <v>164401</v>
      </c>
      <c r="D16" s="3">
        <v>239349</v>
      </c>
      <c r="E16" s="3">
        <v>172101</v>
      </c>
      <c r="F16" s="6">
        <v>734187</v>
      </c>
    </row>
    <row r="17" spans="1:6" x14ac:dyDescent="0.35">
      <c r="A17" s="5" t="s">
        <v>19</v>
      </c>
      <c r="B17" s="3">
        <v>10240</v>
      </c>
      <c r="C17" s="3">
        <v>9780</v>
      </c>
      <c r="D17" s="3">
        <v>0</v>
      </c>
      <c r="E17" s="3">
        <v>10425</v>
      </c>
      <c r="F17" s="6">
        <v>30445</v>
      </c>
    </row>
    <row r="18" spans="1:6" x14ac:dyDescent="0.35">
      <c r="A18" s="5" t="s">
        <v>20</v>
      </c>
      <c r="B18" s="3">
        <v>904456</v>
      </c>
      <c r="C18" s="3">
        <v>955880</v>
      </c>
      <c r="D18" s="3">
        <v>2470082</v>
      </c>
      <c r="E18" s="3">
        <v>2646608</v>
      </c>
      <c r="F18" s="6">
        <v>6977026</v>
      </c>
    </row>
    <row r="19" spans="1:6" x14ac:dyDescent="0.35">
      <c r="A19" s="5" t="s">
        <v>21</v>
      </c>
      <c r="B19" s="3">
        <v>127177</v>
      </c>
      <c r="C19" s="3">
        <v>179007</v>
      </c>
      <c r="D19" s="3">
        <v>133152</v>
      </c>
      <c r="E19" s="3">
        <v>206644</v>
      </c>
      <c r="F19" s="6">
        <v>645980</v>
      </c>
    </row>
    <row r="20" spans="1:6" x14ac:dyDescent="0.35">
      <c r="A20" s="5" t="s">
        <v>22</v>
      </c>
      <c r="B20" s="3">
        <v>29082</v>
      </c>
      <c r="C20" s="3">
        <v>12801</v>
      </c>
      <c r="D20" s="3">
        <v>80226</v>
      </c>
      <c r="E20" s="3">
        <v>18463</v>
      </c>
      <c r="F20" s="6">
        <v>140572</v>
      </c>
    </row>
    <row r="21" spans="1:6" x14ac:dyDescent="0.35">
      <c r="A21" s="5" t="s">
        <v>23</v>
      </c>
      <c r="B21" s="3">
        <v>4883</v>
      </c>
      <c r="C21" s="3">
        <v>4502</v>
      </c>
      <c r="D21" s="3">
        <v>0</v>
      </c>
      <c r="E21" s="3">
        <v>28571</v>
      </c>
      <c r="F21" s="6">
        <v>37956</v>
      </c>
    </row>
    <row r="22" spans="1:6" x14ac:dyDescent="0.35">
      <c r="A22" s="5" t="s">
        <v>24</v>
      </c>
      <c r="B22" s="3">
        <v>10606729</v>
      </c>
      <c r="C22" s="3">
        <v>13198485</v>
      </c>
      <c r="D22" s="3">
        <v>41422561</v>
      </c>
      <c r="E22" s="3">
        <v>26933571</v>
      </c>
      <c r="F22" s="6">
        <v>92161346</v>
      </c>
    </row>
    <row r="23" spans="1:6" x14ac:dyDescent="0.35">
      <c r="A23" s="5" t="s">
        <v>25</v>
      </c>
      <c r="B23" s="3">
        <v>62037</v>
      </c>
      <c r="C23" s="3">
        <v>63826</v>
      </c>
      <c r="D23" s="3">
        <v>0</v>
      </c>
      <c r="E23" s="3">
        <v>40347</v>
      </c>
      <c r="F23" s="6">
        <v>166210</v>
      </c>
    </row>
    <row r="24" spans="1:6" x14ac:dyDescent="0.35">
      <c r="A24" s="5" t="s">
        <v>26</v>
      </c>
      <c r="B24" s="3">
        <v>85958</v>
      </c>
      <c r="C24" s="3">
        <v>93990</v>
      </c>
      <c r="D24" s="3">
        <v>108288</v>
      </c>
      <c r="E24" s="3">
        <v>111192</v>
      </c>
      <c r="F24" s="6">
        <v>399428</v>
      </c>
    </row>
    <row r="25" spans="1:6" x14ac:dyDescent="0.35">
      <c r="A25" s="5" t="s">
        <v>27</v>
      </c>
      <c r="B25" s="3">
        <v>0</v>
      </c>
      <c r="C25" s="3">
        <v>0</v>
      </c>
      <c r="D25" s="3">
        <v>0</v>
      </c>
      <c r="E25" s="3">
        <v>0</v>
      </c>
      <c r="F25" s="6">
        <v>0</v>
      </c>
    </row>
    <row r="26" spans="1:6" x14ac:dyDescent="0.35">
      <c r="A26" s="5" t="s">
        <v>28</v>
      </c>
      <c r="B26" s="3">
        <v>85571</v>
      </c>
      <c r="C26" s="3">
        <v>109264</v>
      </c>
      <c r="D26" s="3">
        <v>197371</v>
      </c>
      <c r="E26" s="3">
        <v>117755</v>
      </c>
      <c r="F26" s="6">
        <v>509961</v>
      </c>
    </row>
    <row r="27" spans="1:6" x14ac:dyDescent="0.35">
      <c r="A27" s="5" t="s">
        <v>29</v>
      </c>
      <c r="B27" s="3">
        <v>272520</v>
      </c>
      <c r="C27" s="3">
        <v>358418</v>
      </c>
      <c r="D27" s="3">
        <v>581726</v>
      </c>
      <c r="E27" s="3">
        <v>485532</v>
      </c>
      <c r="F27" s="6">
        <v>1698196</v>
      </c>
    </row>
    <row r="28" spans="1:6" x14ac:dyDescent="0.35">
      <c r="A28" s="5" t="s">
        <v>30</v>
      </c>
      <c r="B28" s="3">
        <v>9253</v>
      </c>
      <c r="C28" s="3">
        <v>11895</v>
      </c>
      <c r="D28" s="3">
        <v>79</v>
      </c>
      <c r="E28" s="3">
        <v>18115</v>
      </c>
      <c r="F28" s="6">
        <v>39342</v>
      </c>
    </row>
    <row r="29" spans="1:6" x14ac:dyDescent="0.35">
      <c r="A29" s="5" t="s">
        <v>31</v>
      </c>
      <c r="B29" s="3">
        <v>0</v>
      </c>
      <c r="C29" s="3">
        <v>0</v>
      </c>
      <c r="D29" s="3">
        <v>0</v>
      </c>
      <c r="E29" s="3">
        <v>0</v>
      </c>
      <c r="F29" s="6">
        <v>0</v>
      </c>
    </row>
    <row r="30" spans="1:6" x14ac:dyDescent="0.35">
      <c r="A30" s="5" t="s">
        <v>32</v>
      </c>
      <c r="B30" s="3">
        <v>168616</v>
      </c>
      <c r="C30" s="3">
        <v>212920</v>
      </c>
      <c r="D30" s="3">
        <v>616919</v>
      </c>
      <c r="E30" s="3">
        <v>252348</v>
      </c>
      <c r="F30" s="6">
        <v>1250803</v>
      </c>
    </row>
    <row r="31" spans="1:6" x14ac:dyDescent="0.35">
      <c r="A31" s="5" t="s">
        <v>33</v>
      </c>
      <c r="B31" s="3">
        <v>57482</v>
      </c>
      <c r="C31" s="3">
        <v>65969</v>
      </c>
      <c r="D31" s="3">
        <v>149883</v>
      </c>
      <c r="E31" s="3">
        <v>77993</v>
      </c>
      <c r="F31" s="6">
        <v>351327</v>
      </c>
    </row>
    <row r="32" spans="1:6" x14ac:dyDescent="0.35">
      <c r="A32" s="5" t="s">
        <v>34</v>
      </c>
      <c r="B32" s="3">
        <v>16438</v>
      </c>
      <c r="C32" s="3">
        <v>22474</v>
      </c>
      <c r="D32" s="3">
        <v>20792</v>
      </c>
      <c r="E32" s="3">
        <v>18286</v>
      </c>
      <c r="F32" s="6">
        <v>77990</v>
      </c>
    </row>
    <row r="33" spans="1:6" x14ac:dyDescent="0.35">
      <c r="A33" s="5" t="s">
        <v>35</v>
      </c>
      <c r="B33" s="3">
        <v>1158771</v>
      </c>
      <c r="C33" s="3">
        <v>1395659</v>
      </c>
      <c r="D33" s="3">
        <v>3657485</v>
      </c>
      <c r="E33" s="3">
        <v>3168863</v>
      </c>
      <c r="F33" s="6">
        <v>9380778</v>
      </c>
    </row>
    <row r="34" spans="1:6" x14ac:dyDescent="0.35">
      <c r="A34" s="5" t="s">
        <v>36</v>
      </c>
      <c r="B34" s="3">
        <v>35639</v>
      </c>
      <c r="C34" s="3">
        <v>37009</v>
      </c>
      <c r="D34" s="3">
        <v>15598</v>
      </c>
      <c r="E34" s="3">
        <v>47786</v>
      </c>
      <c r="F34" s="6">
        <v>136032</v>
      </c>
    </row>
    <row r="35" spans="1:6" x14ac:dyDescent="0.35">
      <c r="A35" s="5" t="s">
        <v>37</v>
      </c>
      <c r="B35" s="3">
        <v>17137</v>
      </c>
      <c r="C35" s="3">
        <v>17423</v>
      </c>
      <c r="D35" s="3">
        <v>14947</v>
      </c>
      <c r="E35" s="3">
        <v>10386</v>
      </c>
      <c r="F35" s="6">
        <v>59893</v>
      </c>
    </row>
    <row r="36" spans="1:6" x14ac:dyDescent="0.35">
      <c r="A36" s="5" t="s">
        <v>38</v>
      </c>
      <c r="B36" s="3">
        <v>803485</v>
      </c>
      <c r="C36" s="3">
        <v>813072</v>
      </c>
      <c r="D36" s="3">
        <v>4106794</v>
      </c>
      <c r="E36" s="3">
        <v>2494650</v>
      </c>
      <c r="F36" s="6">
        <v>8218001</v>
      </c>
    </row>
    <row r="37" spans="1:6" x14ac:dyDescent="0.35">
      <c r="A37" s="5" t="s">
        <v>39</v>
      </c>
      <c r="B37" s="3">
        <v>1118678</v>
      </c>
      <c r="C37" s="3">
        <v>1544565</v>
      </c>
      <c r="D37" s="3">
        <v>2730229</v>
      </c>
      <c r="E37" s="3">
        <v>2596077</v>
      </c>
      <c r="F37" s="6">
        <v>7989549</v>
      </c>
    </row>
    <row r="38" spans="1:6" x14ac:dyDescent="0.35">
      <c r="A38" s="5" t="s">
        <v>40</v>
      </c>
      <c r="B38" s="3">
        <v>11915</v>
      </c>
      <c r="C38" s="3">
        <v>12716</v>
      </c>
      <c r="D38" s="3">
        <v>111950</v>
      </c>
      <c r="E38" s="3">
        <v>15523</v>
      </c>
      <c r="F38" s="6">
        <v>152104</v>
      </c>
    </row>
    <row r="39" spans="1:6" x14ac:dyDescent="0.35">
      <c r="A39" s="5" t="s">
        <v>41</v>
      </c>
      <c r="B39" s="3">
        <v>539232</v>
      </c>
      <c r="C39" s="3">
        <v>759036</v>
      </c>
      <c r="D39" s="3">
        <v>2994015</v>
      </c>
      <c r="E39" s="3">
        <v>1556504</v>
      </c>
      <c r="F39" s="6">
        <v>5848787</v>
      </c>
    </row>
    <row r="40" spans="1:6" x14ac:dyDescent="0.35">
      <c r="A40" s="5" t="s">
        <v>42</v>
      </c>
      <c r="B40" s="3">
        <v>3988757</v>
      </c>
      <c r="C40" s="3">
        <v>6830164</v>
      </c>
      <c r="D40" s="3">
        <v>10865401</v>
      </c>
      <c r="E40" s="3">
        <v>7029160</v>
      </c>
      <c r="F40" s="6">
        <v>28713482</v>
      </c>
    </row>
    <row r="41" spans="1:6" x14ac:dyDescent="0.35">
      <c r="A41" s="5" t="s">
        <v>43</v>
      </c>
      <c r="B41" s="3">
        <v>630810</v>
      </c>
      <c r="C41" s="3">
        <v>1086191</v>
      </c>
      <c r="D41" s="3">
        <v>1623023</v>
      </c>
      <c r="E41" s="3">
        <v>2807883</v>
      </c>
      <c r="F41" s="6">
        <v>6147907</v>
      </c>
    </row>
    <row r="42" spans="1:6" x14ac:dyDescent="0.35">
      <c r="A42" s="5" t="s">
        <v>44</v>
      </c>
      <c r="B42" s="3">
        <v>934087</v>
      </c>
      <c r="C42" s="3">
        <v>1225304</v>
      </c>
      <c r="D42" s="3">
        <v>1221637</v>
      </c>
      <c r="E42" s="3">
        <v>1793765</v>
      </c>
      <c r="F42" s="6">
        <v>5174793</v>
      </c>
    </row>
    <row r="43" spans="1:6" x14ac:dyDescent="0.35">
      <c r="A43" s="5" t="s">
        <v>45</v>
      </c>
      <c r="B43" s="3">
        <v>286238</v>
      </c>
      <c r="C43" s="3">
        <v>296988</v>
      </c>
      <c r="D43" s="3">
        <v>214261</v>
      </c>
      <c r="E43" s="3">
        <v>289244</v>
      </c>
      <c r="F43" s="6">
        <v>1086731</v>
      </c>
    </row>
    <row r="44" spans="1:6" x14ac:dyDescent="0.35">
      <c r="A44" s="5" t="s">
        <v>46</v>
      </c>
      <c r="B44" s="3">
        <v>165504</v>
      </c>
      <c r="C44" s="3">
        <v>190568</v>
      </c>
      <c r="D44" s="3">
        <v>326610</v>
      </c>
      <c r="E44" s="3">
        <v>512723</v>
      </c>
      <c r="F44" s="6">
        <v>1195405</v>
      </c>
    </row>
    <row r="45" spans="1:6" x14ac:dyDescent="0.35">
      <c r="A45" s="5" t="s">
        <v>47</v>
      </c>
      <c r="B45" s="3">
        <v>359982</v>
      </c>
      <c r="C45" s="3">
        <v>520769</v>
      </c>
      <c r="D45" s="3">
        <v>633149</v>
      </c>
      <c r="E45" s="3">
        <v>745352</v>
      </c>
      <c r="F45" s="6">
        <v>2259252</v>
      </c>
    </row>
    <row r="46" spans="1:6" x14ac:dyDescent="0.35">
      <c r="A46" s="5" t="s">
        <v>48</v>
      </c>
      <c r="B46" s="3">
        <v>785430</v>
      </c>
      <c r="C46" s="3">
        <v>1075181</v>
      </c>
      <c r="D46" s="3">
        <v>1676386</v>
      </c>
      <c r="E46" s="3">
        <v>2267494</v>
      </c>
      <c r="F46" s="6">
        <v>5804491</v>
      </c>
    </row>
    <row r="47" spans="1:6" x14ac:dyDescent="0.35">
      <c r="A47" s="5" t="s">
        <v>49</v>
      </c>
      <c r="B47" s="3">
        <v>411107</v>
      </c>
      <c r="C47" s="3">
        <v>554719</v>
      </c>
      <c r="D47" s="3">
        <v>612505</v>
      </c>
      <c r="E47" s="3">
        <v>617634</v>
      </c>
      <c r="F47" s="6">
        <v>2195965</v>
      </c>
    </row>
    <row r="48" spans="1:6" x14ac:dyDescent="0.35">
      <c r="A48" s="5" t="s">
        <v>50</v>
      </c>
      <c r="B48" s="3">
        <v>236962</v>
      </c>
      <c r="C48" s="3">
        <v>297865</v>
      </c>
      <c r="D48" s="3">
        <v>212907</v>
      </c>
      <c r="E48" s="3">
        <v>247434</v>
      </c>
      <c r="F48" s="6">
        <v>995168</v>
      </c>
    </row>
    <row r="49" spans="1:6" x14ac:dyDescent="0.35">
      <c r="A49" s="5" t="s">
        <v>51</v>
      </c>
      <c r="B49" s="3">
        <v>0</v>
      </c>
      <c r="C49" s="3">
        <v>0</v>
      </c>
      <c r="D49" s="3">
        <v>0</v>
      </c>
      <c r="E49" s="3">
        <v>0</v>
      </c>
      <c r="F49" s="6">
        <v>0</v>
      </c>
    </row>
    <row r="50" spans="1:6" x14ac:dyDescent="0.35">
      <c r="A50" s="5" t="s">
        <v>52</v>
      </c>
      <c r="B50" s="3">
        <v>33940</v>
      </c>
      <c r="C50" s="3">
        <v>41464</v>
      </c>
      <c r="D50" s="3">
        <v>31355</v>
      </c>
      <c r="E50" s="3">
        <v>49064</v>
      </c>
      <c r="F50" s="6">
        <v>155823</v>
      </c>
    </row>
    <row r="51" spans="1:6" x14ac:dyDescent="0.35">
      <c r="A51" s="5" t="s">
        <v>53</v>
      </c>
      <c r="B51" s="3">
        <v>296829</v>
      </c>
      <c r="C51" s="3">
        <v>364305</v>
      </c>
      <c r="D51" s="3">
        <v>321275</v>
      </c>
      <c r="E51" s="3">
        <v>573700</v>
      </c>
      <c r="F51" s="6">
        <v>1556109</v>
      </c>
    </row>
    <row r="52" spans="1:6" x14ac:dyDescent="0.35">
      <c r="A52" s="5" t="s">
        <v>54</v>
      </c>
      <c r="B52" s="3">
        <v>280098</v>
      </c>
      <c r="C52" s="3">
        <v>403594</v>
      </c>
      <c r="D52" s="3">
        <v>421300</v>
      </c>
      <c r="E52" s="3">
        <v>490870</v>
      </c>
      <c r="F52" s="6">
        <v>1595862</v>
      </c>
    </row>
    <row r="53" spans="1:6" x14ac:dyDescent="0.35">
      <c r="A53" s="5" t="s">
        <v>55</v>
      </c>
      <c r="B53" s="3">
        <v>892092</v>
      </c>
      <c r="C53" s="3">
        <v>1139541</v>
      </c>
      <c r="D53" s="3">
        <v>1416623</v>
      </c>
      <c r="E53" s="3">
        <v>1498161</v>
      </c>
      <c r="F53" s="6">
        <v>4946417</v>
      </c>
    </row>
    <row r="54" spans="1:6" x14ac:dyDescent="0.35">
      <c r="A54" s="5" t="s">
        <v>56</v>
      </c>
      <c r="B54" s="3">
        <v>21403</v>
      </c>
      <c r="C54" s="3">
        <v>16743</v>
      </c>
      <c r="D54" s="3">
        <v>162239</v>
      </c>
      <c r="E54" s="3">
        <v>87332</v>
      </c>
      <c r="F54" s="6">
        <v>287717</v>
      </c>
    </row>
    <row r="55" spans="1:6" x14ac:dyDescent="0.35">
      <c r="A55" s="5" t="s">
        <v>57</v>
      </c>
      <c r="B55" s="3">
        <v>35848</v>
      </c>
      <c r="C55" s="3">
        <v>44124</v>
      </c>
      <c r="D55" s="3">
        <v>128070</v>
      </c>
      <c r="E55" s="3">
        <v>46365</v>
      </c>
      <c r="F55" s="6">
        <v>254407</v>
      </c>
    </row>
    <row r="56" spans="1:6" x14ac:dyDescent="0.35">
      <c r="A56" s="5" t="s">
        <v>58</v>
      </c>
      <c r="B56" s="3">
        <v>4577</v>
      </c>
      <c r="C56" s="3">
        <v>5591</v>
      </c>
      <c r="D56" s="3">
        <v>20720</v>
      </c>
      <c r="E56" s="3">
        <v>9455</v>
      </c>
      <c r="F56" s="6">
        <v>40343</v>
      </c>
    </row>
    <row r="57" spans="1:6" x14ac:dyDescent="0.35">
      <c r="A57" s="5" t="s">
        <v>59</v>
      </c>
      <c r="B57" s="3">
        <v>126091</v>
      </c>
      <c r="C57" s="3">
        <v>127025</v>
      </c>
      <c r="D57" s="3">
        <v>1405916</v>
      </c>
      <c r="E57" s="3">
        <v>168729</v>
      </c>
      <c r="F57" s="6">
        <v>1827761</v>
      </c>
    </row>
    <row r="58" spans="1:6" x14ac:dyDescent="0.35">
      <c r="A58" s="5" t="s">
        <v>60</v>
      </c>
      <c r="B58" s="3">
        <v>1276</v>
      </c>
      <c r="C58" s="3">
        <v>598</v>
      </c>
      <c r="D58" s="3">
        <v>1312</v>
      </c>
      <c r="E58" s="3">
        <v>2</v>
      </c>
      <c r="F58" s="6">
        <v>3188</v>
      </c>
    </row>
    <row r="59" spans="1:6" x14ac:dyDescent="0.35">
      <c r="A59" s="5" t="s">
        <v>61</v>
      </c>
      <c r="B59" s="3">
        <v>1109209</v>
      </c>
      <c r="C59" s="3">
        <v>1406730</v>
      </c>
      <c r="D59" s="3">
        <v>1807906</v>
      </c>
      <c r="E59" s="3">
        <v>2049251</v>
      </c>
      <c r="F59" s="6">
        <v>6373096</v>
      </c>
    </row>
    <row r="60" spans="1:6" x14ac:dyDescent="0.35">
      <c r="A60" s="5" t="s">
        <v>62</v>
      </c>
      <c r="B60" s="3">
        <v>53347</v>
      </c>
      <c r="C60" s="3">
        <v>57631</v>
      </c>
      <c r="D60" s="3">
        <v>107919</v>
      </c>
      <c r="E60" s="3">
        <v>136397</v>
      </c>
      <c r="F60" s="6">
        <v>355294</v>
      </c>
    </row>
    <row r="61" spans="1:6" x14ac:dyDescent="0.35">
      <c r="A61" s="5" t="s">
        <v>63</v>
      </c>
      <c r="B61" s="3">
        <v>124894</v>
      </c>
      <c r="C61" s="3">
        <v>136638</v>
      </c>
      <c r="D61" s="3">
        <v>112691</v>
      </c>
      <c r="E61" s="3">
        <v>121050</v>
      </c>
      <c r="F61" s="6">
        <v>495273</v>
      </c>
    </row>
    <row r="62" spans="1:6" x14ac:dyDescent="0.35">
      <c r="A62" s="5" t="s">
        <v>64</v>
      </c>
      <c r="B62" s="3">
        <v>1121722</v>
      </c>
      <c r="C62" s="3">
        <v>1502645</v>
      </c>
      <c r="D62" s="3">
        <v>417297</v>
      </c>
      <c r="E62" s="3">
        <v>1694663</v>
      </c>
      <c r="F62" s="6">
        <v>4736327</v>
      </c>
    </row>
    <row r="63" spans="1:6" ht="15.45" x14ac:dyDescent="0.4">
      <c r="A63" s="10" t="s">
        <v>65</v>
      </c>
      <c r="B63" s="20">
        <f t="shared" ref="B63:E63" si="0">SUM(B4:B62)</f>
        <v>31140738</v>
      </c>
      <c r="C63" s="20">
        <f t="shared" si="0"/>
        <v>41337591</v>
      </c>
      <c r="D63" s="20">
        <f t="shared" si="0"/>
        <v>89471170</v>
      </c>
      <c r="E63" s="20">
        <f t="shared" si="0"/>
        <v>70239110</v>
      </c>
      <c r="F63" s="20">
        <v>232188609</v>
      </c>
    </row>
    <row r="64" spans="1:6" x14ac:dyDescent="0.35">
      <c r="A64" s="39" t="s">
        <v>237</v>
      </c>
      <c r="B64" s="39"/>
      <c r="C64" s="39"/>
      <c r="D64" s="39"/>
      <c r="E64" s="39"/>
      <c r="F64" s="39"/>
    </row>
  </sheetData>
  <mergeCells count="3">
    <mergeCell ref="A2:F2"/>
    <mergeCell ref="A1:F1"/>
    <mergeCell ref="A64:F64"/>
  </mergeCells>
  <pageMargins left="0.7" right="0.7" top="0.75" bottom="0.75" header="0.3" footer="0.3"/>
  <tableParts count="1">
    <tablePart r:id="rId1"/>
  </tablePart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F78761-1150-4D05-8C79-79970E8278F7}">
  <sheetPr codeName="Sheet166"/>
  <dimension ref="A1:H64"/>
  <sheetViews>
    <sheetView workbookViewId="0">
      <selection activeCell="A2" sqref="A2:H2"/>
    </sheetView>
  </sheetViews>
  <sheetFormatPr defaultRowHeight="15" x14ac:dyDescent="0.35"/>
  <cols>
    <col min="1" max="1" width="43.75" customWidth="1"/>
    <col min="2" max="2" width="27.75" style="2" customWidth="1"/>
    <col min="3" max="3" width="27.75" style="28" customWidth="1"/>
    <col min="4" max="4" width="27.75" style="2" customWidth="1"/>
    <col min="5" max="5" width="27.75" style="28" customWidth="1"/>
    <col min="6" max="6" width="27.75" style="2" customWidth="1"/>
    <col min="7" max="7" width="27.75" style="28" customWidth="1"/>
    <col min="8" max="8" width="27.75" style="2" customWidth="1"/>
  </cols>
  <sheetData>
    <row r="1" spans="1:8" ht="34.5" customHeight="1" x14ac:dyDescent="0.35">
      <c r="A1" s="38" t="s">
        <v>279</v>
      </c>
      <c r="B1" s="38"/>
      <c r="C1" s="38"/>
      <c r="D1" s="38"/>
      <c r="E1" s="38"/>
      <c r="F1" s="38"/>
      <c r="G1" s="38"/>
      <c r="H1" s="38"/>
    </row>
    <row r="2" spans="1:8" ht="20.149999999999999" x14ac:dyDescent="0.5">
      <c r="A2" s="40" t="s">
        <v>296</v>
      </c>
      <c r="B2" s="40"/>
      <c r="C2" s="40"/>
      <c r="D2" s="40"/>
      <c r="E2" s="40"/>
      <c r="F2" s="40"/>
      <c r="G2" s="40"/>
      <c r="H2" s="40"/>
    </row>
    <row r="3" spans="1:8" s="1" customFormat="1" ht="65.150000000000006" customHeight="1" x14ac:dyDescent="0.35">
      <c r="A3" s="11" t="s">
        <v>0</v>
      </c>
      <c r="B3" s="12" t="s">
        <v>120</v>
      </c>
      <c r="C3" s="32" t="s">
        <v>121</v>
      </c>
      <c r="D3" s="12" t="s">
        <v>122</v>
      </c>
      <c r="E3" s="32" t="s">
        <v>123</v>
      </c>
      <c r="F3" s="12" t="s">
        <v>124</v>
      </c>
      <c r="G3" s="32" t="s">
        <v>125</v>
      </c>
      <c r="H3" s="33" t="s">
        <v>126</v>
      </c>
    </row>
    <row r="4" spans="1:8" x14ac:dyDescent="0.35">
      <c r="A4" s="4" t="s">
        <v>6</v>
      </c>
      <c r="B4" s="29">
        <v>6694</v>
      </c>
      <c r="C4" s="30">
        <v>0.86</v>
      </c>
      <c r="D4" s="29">
        <v>0</v>
      </c>
      <c r="E4" s="30">
        <v>0</v>
      </c>
      <c r="F4" s="29">
        <v>1091</v>
      </c>
      <c r="G4" s="30">
        <v>0.14000000000000001</v>
      </c>
      <c r="H4" s="31">
        <v>7785</v>
      </c>
    </row>
    <row r="5" spans="1:8" x14ac:dyDescent="0.35">
      <c r="A5" s="4" t="s">
        <v>7</v>
      </c>
      <c r="B5" s="29">
        <v>0</v>
      </c>
      <c r="C5" s="30">
        <v>0</v>
      </c>
      <c r="D5" s="29">
        <v>0</v>
      </c>
      <c r="E5" s="30">
        <v>0</v>
      </c>
      <c r="F5" s="29">
        <v>0</v>
      </c>
      <c r="G5" s="30">
        <v>0</v>
      </c>
      <c r="H5" s="31">
        <v>0</v>
      </c>
    </row>
    <row r="6" spans="1:8" x14ac:dyDescent="0.35">
      <c r="A6" s="4" t="s">
        <v>8</v>
      </c>
      <c r="B6" s="29">
        <v>0</v>
      </c>
      <c r="C6" s="30">
        <v>0</v>
      </c>
      <c r="D6" s="29">
        <v>0</v>
      </c>
      <c r="E6" s="30">
        <v>0</v>
      </c>
      <c r="F6" s="29">
        <v>0</v>
      </c>
      <c r="G6" s="30">
        <v>0</v>
      </c>
      <c r="H6" s="31">
        <v>0</v>
      </c>
    </row>
    <row r="7" spans="1:8" x14ac:dyDescent="0.35">
      <c r="A7" s="4" t="s">
        <v>9</v>
      </c>
      <c r="B7" s="29">
        <v>0</v>
      </c>
      <c r="C7" s="30">
        <v>0</v>
      </c>
      <c r="D7" s="29">
        <v>0</v>
      </c>
      <c r="E7" s="30">
        <v>0</v>
      </c>
      <c r="F7" s="29">
        <v>0</v>
      </c>
      <c r="G7" s="30">
        <v>0</v>
      </c>
      <c r="H7" s="31">
        <v>0</v>
      </c>
    </row>
    <row r="8" spans="1:8" x14ac:dyDescent="0.35">
      <c r="A8" s="4" t="s">
        <v>10</v>
      </c>
      <c r="B8" s="29">
        <v>0</v>
      </c>
      <c r="C8" s="30">
        <v>0</v>
      </c>
      <c r="D8" s="29">
        <v>0</v>
      </c>
      <c r="E8" s="30">
        <v>0</v>
      </c>
      <c r="F8" s="29">
        <v>0</v>
      </c>
      <c r="G8" s="30">
        <v>0</v>
      </c>
      <c r="H8" s="31">
        <v>0</v>
      </c>
    </row>
    <row r="9" spans="1:8" x14ac:dyDescent="0.35">
      <c r="A9" s="4" t="s">
        <v>11</v>
      </c>
      <c r="B9" s="29">
        <v>0</v>
      </c>
      <c r="C9" s="30">
        <v>0</v>
      </c>
      <c r="D9" s="29">
        <v>0</v>
      </c>
      <c r="E9" s="30">
        <v>0</v>
      </c>
      <c r="F9" s="29">
        <v>0</v>
      </c>
      <c r="G9" s="30">
        <v>0</v>
      </c>
      <c r="H9" s="31">
        <v>0</v>
      </c>
    </row>
    <row r="10" spans="1:8" x14ac:dyDescent="0.35">
      <c r="A10" s="4" t="s">
        <v>12</v>
      </c>
      <c r="B10" s="29">
        <v>0</v>
      </c>
      <c r="C10" s="30">
        <v>0</v>
      </c>
      <c r="D10" s="29">
        <v>0</v>
      </c>
      <c r="E10" s="30">
        <v>0</v>
      </c>
      <c r="F10" s="29">
        <v>0</v>
      </c>
      <c r="G10" s="30">
        <v>0</v>
      </c>
      <c r="H10" s="31">
        <v>0</v>
      </c>
    </row>
    <row r="11" spans="1:8" x14ac:dyDescent="0.35">
      <c r="A11" s="4" t="s">
        <v>13</v>
      </c>
      <c r="B11" s="29">
        <v>0</v>
      </c>
      <c r="C11" s="30">
        <v>0</v>
      </c>
      <c r="D11" s="29">
        <v>0</v>
      </c>
      <c r="E11" s="30">
        <v>0</v>
      </c>
      <c r="F11" s="29">
        <v>0</v>
      </c>
      <c r="G11" s="30">
        <v>0</v>
      </c>
      <c r="H11" s="31">
        <v>0</v>
      </c>
    </row>
    <row r="12" spans="1:8" x14ac:dyDescent="0.35">
      <c r="A12" s="4" t="s">
        <v>14</v>
      </c>
      <c r="B12" s="29">
        <v>0</v>
      </c>
      <c r="C12" s="30">
        <v>0</v>
      </c>
      <c r="D12" s="29">
        <v>0</v>
      </c>
      <c r="E12" s="30">
        <v>0</v>
      </c>
      <c r="F12" s="29">
        <v>0</v>
      </c>
      <c r="G12" s="30">
        <v>0</v>
      </c>
      <c r="H12" s="31">
        <v>0</v>
      </c>
    </row>
    <row r="13" spans="1:8" x14ac:dyDescent="0.35">
      <c r="A13" s="4" t="s">
        <v>15</v>
      </c>
      <c r="B13" s="29">
        <v>135422</v>
      </c>
      <c r="C13" s="30">
        <v>0.97899999999999998</v>
      </c>
      <c r="D13" s="29">
        <v>76</v>
      </c>
      <c r="E13" s="30">
        <v>1E-3</v>
      </c>
      <c r="F13" s="29">
        <v>2848</v>
      </c>
      <c r="G13" s="30">
        <v>2.1000000000000001E-2</v>
      </c>
      <c r="H13" s="31">
        <v>138346</v>
      </c>
    </row>
    <row r="14" spans="1:8" x14ac:dyDescent="0.35">
      <c r="A14" s="4" t="s">
        <v>16</v>
      </c>
      <c r="B14" s="29">
        <v>0</v>
      </c>
      <c r="C14" s="30">
        <v>0</v>
      </c>
      <c r="D14" s="29">
        <v>0</v>
      </c>
      <c r="E14" s="30">
        <v>0</v>
      </c>
      <c r="F14" s="29">
        <v>0</v>
      </c>
      <c r="G14" s="30">
        <v>0</v>
      </c>
      <c r="H14" s="31">
        <v>0</v>
      </c>
    </row>
    <row r="15" spans="1:8" x14ac:dyDescent="0.35">
      <c r="A15" s="4" t="s">
        <v>17</v>
      </c>
      <c r="B15" s="29">
        <v>0</v>
      </c>
      <c r="C15" s="30">
        <v>0</v>
      </c>
      <c r="D15" s="29">
        <v>0</v>
      </c>
      <c r="E15" s="30">
        <v>0</v>
      </c>
      <c r="F15" s="29">
        <v>0</v>
      </c>
      <c r="G15" s="30">
        <v>0</v>
      </c>
      <c r="H15" s="31">
        <v>0</v>
      </c>
    </row>
    <row r="16" spans="1:8" x14ac:dyDescent="0.35">
      <c r="A16" s="4" t="s">
        <v>18</v>
      </c>
      <c r="B16" s="29">
        <v>25167</v>
      </c>
      <c r="C16" s="30">
        <v>0.98899999999999999</v>
      </c>
      <c r="D16" s="29">
        <v>0</v>
      </c>
      <c r="E16" s="30">
        <v>0</v>
      </c>
      <c r="F16" s="29">
        <v>288</v>
      </c>
      <c r="G16" s="30">
        <v>1.0999999999999999E-2</v>
      </c>
      <c r="H16" s="31">
        <v>25455</v>
      </c>
    </row>
    <row r="17" spans="1:8" x14ac:dyDescent="0.35">
      <c r="A17" s="4" t="s">
        <v>19</v>
      </c>
      <c r="B17" s="29">
        <v>0</v>
      </c>
      <c r="C17" s="30">
        <v>0</v>
      </c>
      <c r="D17" s="29">
        <v>0</v>
      </c>
      <c r="E17" s="30">
        <v>0</v>
      </c>
      <c r="F17" s="29">
        <v>0</v>
      </c>
      <c r="G17" s="30">
        <v>0</v>
      </c>
      <c r="H17" s="31">
        <v>0</v>
      </c>
    </row>
    <row r="18" spans="1:8" x14ac:dyDescent="0.35">
      <c r="A18" s="4" t="s">
        <v>20</v>
      </c>
      <c r="B18" s="29">
        <v>79883</v>
      </c>
      <c r="C18" s="30">
        <v>0.997</v>
      </c>
      <c r="D18" s="29">
        <v>0</v>
      </c>
      <c r="E18" s="30">
        <v>0</v>
      </c>
      <c r="F18" s="29">
        <v>281</v>
      </c>
      <c r="G18" s="30">
        <v>4.0000000000000001E-3</v>
      </c>
      <c r="H18" s="31">
        <v>80164</v>
      </c>
    </row>
    <row r="19" spans="1:8" x14ac:dyDescent="0.35">
      <c r="A19" s="4" t="s">
        <v>21</v>
      </c>
      <c r="B19" s="29">
        <v>0</v>
      </c>
      <c r="C19" s="30">
        <v>0</v>
      </c>
      <c r="D19" s="29">
        <v>0</v>
      </c>
      <c r="E19" s="30">
        <v>0</v>
      </c>
      <c r="F19" s="29">
        <v>0</v>
      </c>
      <c r="G19" s="30">
        <v>0</v>
      </c>
      <c r="H19" s="31">
        <v>0</v>
      </c>
    </row>
    <row r="20" spans="1:8" x14ac:dyDescent="0.35">
      <c r="A20" s="4" t="s">
        <v>22</v>
      </c>
      <c r="B20" s="29">
        <v>0</v>
      </c>
      <c r="C20" s="30">
        <v>0</v>
      </c>
      <c r="D20" s="29">
        <v>0</v>
      </c>
      <c r="E20" s="30">
        <v>0</v>
      </c>
      <c r="F20" s="29">
        <v>0</v>
      </c>
      <c r="G20" s="30">
        <v>0</v>
      </c>
      <c r="H20" s="31">
        <v>0</v>
      </c>
    </row>
    <row r="21" spans="1:8" x14ac:dyDescent="0.35">
      <c r="A21" s="4" t="s">
        <v>23</v>
      </c>
      <c r="B21" s="29">
        <v>0</v>
      </c>
      <c r="C21" s="30">
        <v>0</v>
      </c>
      <c r="D21" s="29">
        <v>0</v>
      </c>
      <c r="E21" s="30">
        <v>0</v>
      </c>
      <c r="F21" s="29">
        <v>0</v>
      </c>
      <c r="G21" s="30">
        <v>0</v>
      </c>
      <c r="H21" s="31">
        <v>0</v>
      </c>
    </row>
    <row r="22" spans="1:8" x14ac:dyDescent="0.35">
      <c r="A22" s="4" t="s">
        <v>24</v>
      </c>
      <c r="B22" s="29">
        <v>5096489</v>
      </c>
      <c r="C22" s="30">
        <v>0.98</v>
      </c>
      <c r="D22" s="29">
        <v>53986</v>
      </c>
      <c r="E22" s="30">
        <v>0.01</v>
      </c>
      <c r="F22" s="29">
        <v>47844</v>
      </c>
      <c r="G22" s="30">
        <v>8.9999999999999993E-3</v>
      </c>
      <c r="H22" s="31">
        <v>5198319</v>
      </c>
    </row>
    <row r="23" spans="1:8" x14ac:dyDescent="0.35">
      <c r="A23" s="4" t="s">
        <v>25</v>
      </c>
      <c r="B23" s="29">
        <v>0</v>
      </c>
      <c r="C23" s="30">
        <v>0</v>
      </c>
      <c r="D23" s="29">
        <v>0</v>
      </c>
      <c r="E23" s="30">
        <v>0</v>
      </c>
      <c r="F23" s="29">
        <v>0</v>
      </c>
      <c r="G23" s="30">
        <v>0</v>
      </c>
      <c r="H23" s="31">
        <v>0</v>
      </c>
    </row>
    <row r="24" spans="1:8" x14ac:dyDescent="0.35">
      <c r="A24" s="4" t="s">
        <v>26</v>
      </c>
      <c r="B24" s="29">
        <v>0</v>
      </c>
      <c r="C24" s="30">
        <v>0</v>
      </c>
      <c r="D24" s="29">
        <v>0</v>
      </c>
      <c r="E24" s="30">
        <v>0</v>
      </c>
      <c r="F24" s="29">
        <v>0</v>
      </c>
      <c r="G24" s="30">
        <v>0</v>
      </c>
      <c r="H24" s="31">
        <v>0</v>
      </c>
    </row>
    <row r="25" spans="1:8" x14ac:dyDescent="0.35">
      <c r="A25" s="4" t="s">
        <v>27</v>
      </c>
      <c r="B25" s="29">
        <v>0</v>
      </c>
      <c r="C25" s="30">
        <v>0</v>
      </c>
      <c r="D25" s="29">
        <v>0</v>
      </c>
      <c r="E25" s="30">
        <v>0</v>
      </c>
      <c r="F25" s="29">
        <v>0</v>
      </c>
      <c r="G25" s="30">
        <v>0</v>
      </c>
      <c r="H25" s="31">
        <v>0</v>
      </c>
    </row>
    <row r="26" spans="1:8" x14ac:dyDescent="0.35">
      <c r="A26" s="4" t="s">
        <v>28</v>
      </c>
      <c r="B26" s="29">
        <v>0</v>
      </c>
      <c r="C26" s="30">
        <v>0</v>
      </c>
      <c r="D26" s="29">
        <v>0</v>
      </c>
      <c r="E26" s="30">
        <v>0</v>
      </c>
      <c r="F26" s="29">
        <v>0</v>
      </c>
      <c r="G26" s="30">
        <v>0</v>
      </c>
      <c r="H26" s="31">
        <v>0</v>
      </c>
    </row>
    <row r="27" spans="1:8" x14ac:dyDescent="0.35">
      <c r="A27" s="4" t="s">
        <v>29</v>
      </c>
      <c r="B27" s="29">
        <v>8535</v>
      </c>
      <c r="C27" s="30">
        <v>0.97699999999999998</v>
      </c>
      <c r="D27" s="29">
        <v>0</v>
      </c>
      <c r="E27" s="30">
        <v>0</v>
      </c>
      <c r="F27" s="29">
        <v>204</v>
      </c>
      <c r="G27" s="30">
        <v>2.3E-2</v>
      </c>
      <c r="H27" s="31">
        <v>8739</v>
      </c>
    </row>
    <row r="28" spans="1:8" x14ac:dyDescent="0.35">
      <c r="A28" s="4" t="s">
        <v>30</v>
      </c>
      <c r="B28" s="29">
        <v>0</v>
      </c>
      <c r="C28" s="30">
        <v>0</v>
      </c>
      <c r="D28" s="29">
        <v>0</v>
      </c>
      <c r="E28" s="30">
        <v>0</v>
      </c>
      <c r="F28" s="29">
        <v>0</v>
      </c>
      <c r="G28" s="30">
        <v>0</v>
      </c>
      <c r="H28" s="31">
        <v>0</v>
      </c>
    </row>
    <row r="29" spans="1:8" x14ac:dyDescent="0.35">
      <c r="A29" s="4" t="s">
        <v>31</v>
      </c>
      <c r="B29" s="29">
        <v>0</v>
      </c>
      <c r="C29" s="30">
        <v>0</v>
      </c>
      <c r="D29" s="29">
        <v>0</v>
      </c>
      <c r="E29" s="30">
        <v>0</v>
      </c>
      <c r="F29" s="29">
        <v>0</v>
      </c>
      <c r="G29" s="30">
        <v>0</v>
      </c>
      <c r="H29" s="31">
        <v>0</v>
      </c>
    </row>
    <row r="30" spans="1:8" x14ac:dyDescent="0.35">
      <c r="A30" s="4" t="s">
        <v>32</v>
      </c>
      <c r="B30" s="29">
        <v>0</v>
      </c>
      <c r="C30" s="30">
        <v>0</v>
      </c>
      <c r="D30" s="29">
        <v>0</v>
      </c>
      <c r="E30" s="30">
        <v>0</v>
      </c>
      <c r="F30" s="29">
        <v>0</v>
      </c>
      <c r="G30" s="30">
        <v>0</v>
      </c>
      <c r="H30" s="31">
        <v>0</v>
      </c>
    </row>
    <row r="31" spans="1:8" x14ac:dyDescent="0.35">
      <c r="A31" s="4" t="s">
        <v>33</v>
      </c>
      <c r="B31" s="29">
        <v>0</v>
      </c>
      <c r="C31" s="30">
        <v>0</v>
      </c>
      <c r="D31" s="29">
        <v>0</v>
      </c>
      <c r="E31" s="30">
        <v>0</v>
      </c>
      <c r="F31" s="29">
        <v>0</v>
      </c>
      <c r="G31" s="30">
        <v>0</v>
      </c>
      <c r="H31" s="31">
        <v>0</v>
      </c>
    </row>
    <row r="32" spans="1:8" x14ac:dyDescent="0.35">
      <c r="A32" s="4" t="s">
        <v>34</v>
      </c>
      <c r="B32" s="29">
        <v>0</v>
      </c>
      <c r="C32" s="30">
        <v>0</v>
      </c>
      <c r="D32" s="29">
        <v>0</v>
      </c>
      <c r="E32" s="30">
        <v>0</v>
      </c>
      <c r="F32" s="29">
        <v>0</v>
      </c>
      <c r="G32" s="30">
        <v>0</v>
      </c>
      <c r="H32" s="31">
        <v>0</v>
      </c>
    </row>
    <row r="33" spans="1:8" x14ac:dyDescent="0.35">
      <c r="A33" s="4" t="s">
        <v>35</v>
      </c>
      <c r="B33" s="29">
        <v>320014</v>
      </c>
      <c r="C33" s="30">
        <v>0.98899999999999999</v>
      </c>
      <c r="D33" s="29">
        <v>170</v>
      </c>
      <c r="E33" s="30">
        <v>1E-3</v>
      </c>
      <c r="F33" s="29">
        <v>3382</v>
      </c>
      <c r="G33" s="30">
        <v>1.0999999999999999E-2</v>
      </c>
      <c r="H33" s="31">
        <v>323566</v>
      </c>
    </row>
    <row r="34" spans="1:8" x14ac:dyDescent="0.35">
      <c r="A34" s="4" t="s">
        <v>36</v>
      </c>
      <c r="B34" s="29">
        <v>0</v>
      </c>
      <c r="C34" s="30">
        <v>0</v>
      </c>
      <c r="D34" s="29">
        <v>0</v>
      </c>
      <c r="E34" s="30">
        <v>0</v>
      </c>
      <c r="F34" s="29">
        <v>0</v>
      </c>
      <c r="G34" s="30">
        <v>0</v>
      </c>
      <c r="H34" s="31">
        <v>0</v>
      </c>
    </row>
    <row r="35" spans="1:8" x14ac:dyDescent="0.35">
      <c r="A35" s="4" t="s">
        <v>37</v>
      </c>
      <c r="B35" s="29">
        <v>0</v>
      </c>
      <c r="C35" s="30">
        <v>0</v>
      </c>
      <c r="D35" s="29">
        <v>0</v>
      </c>
      <c r="E35" s="30">
        <v>0</v>
      </c>
      <c r="F35" s="29">
        <v>0</v>
      </c>
      <c r="G35" s="30">
        <v>0</v>
      </c>
      <c r="H35" s="31">
        <v>0</v>
      </c>
    </row>
    <row r="36" spans="1:8" x14ac:dyDescent="0.35">
      <c r="A36" s="4" t="s">
        <v>38</v>
      </c>
      <c r="B36" s="29">
        <v>82583</v>
      </c>
      <c r="C36" s="30">
        <v>0.998</v>
      </c>
      <c r="D36" s="29">
        <v>157</v>
      </c>
      <c r="E36" s="30">
        <v>2E-3</v>
      </c>
      <c r="F36" s="29">
        <v>0</v>
      </c>
      <c r="G36" s="30">
        <v>0</v>
      </c>
      <c r="H36" s="31">
        <v>82740</v>
      </c>
    </row>
    <row r="37" spans="1:8" x14ac:dyDescent="0.35">
      <c r="A37" s="4" t="s">
        <v>39</v>
      </c>
      <c r="B37" s="29">
        <v>49963</v>
      </c>
      <c r="C37" s="30">
        <v>0.98099999999999998</v>
      </c>
      <c r="D37" s="29">
        <v>0</v>
      </c>
      <c r="E37" s="30">
        <v>0</v>
      </c>
      <c r="F37" s="29">
        <v>975</v>
      </c>
      <c r="G37" s="30">
        <v>1.9E-2</v>
      </c>
      <c r="H37" s="31">
        <v>50938</v>
      </c>
    </row>
    <row r="38" spans="1:8" x14ac:dyDescent="0.35">
      <c r="A38" s="4" t="s">
        <v>40</v>
      </c>
      <c r="B38" s="29">
        <v>0</v>
      </c>
      <c r="C38" s="30">
        <v>0</v>
      </c>
      <c r="D38" s="29">
        <v>0</v>
      </c>
      <c r="E38" s="30">
        <v>0</v>
      </c>
      <c r="F38" s="29">
        <v>0</v>
      </c>
      <c r="G38" s="30">
        <v>0</v>
      </c>
      <c r="H38" s="31">
        <v>0</v>
      </c>
    </row>
    <row r="39" spans="1:8" x14ac:dyDescent="0.35">
      <c r="A39" s="4" t="s">
        <v>41</v>
      </c>
      <c r="B39" s="29">
        <v>35951</v>
      </c>
      <c r="C39" s="30">
        <v>0.92</v>
      </c>
      <c r="D39" s="29">
        <v>0</v>
      </c>
      <c r="E39" s="30">
        <v>0</v>
      </c>
      <c r="F39" s="29">
        <v>3146</v>
      </c>
      <c r="G39" s="30">
        <v>8.1000000000000003E-2</v>
      </c>
      <c r="H39" s="31">
        <v>39097</v>
      </c>
    </row>
    <row r="40" spans="1:8" x14ac:dyDescent="0.35">
      <c r="A40" s="4" t="s">
        <v>42</v>
      </c>
      <c r="B40" s="29">
        <v>214189</v>
      </c>
      <c r="C40" s="30">
        <v>0.94199999999999995</v>
      </c>
      <c r="D40" s="29">
        <v>2447</v>
      </c>
      <c r="E40" s="30">
        <v>1.0999999999999999E-2</v>
      </c>
      <c r="F40" s="29">
        <v>10784</v>
      </c>
      <c r="G40" s="30">
        <v>4.7E-2</v>
      </c>
      <c r="H40" s="31">
        <v>227420</v>
      </c>
    </row>
    <row r="41" spans="1:8" x14ac:dyDescent="0.35">
      <c r="A41" s="4" t="s">
        <v>43</v>
      </c>
      <c r="B41" s="29">
        <v>60797</v>
      </c>
      <c r="C41" s="30">
        <v>0.99399999999999999</v>
      </c>
      <c r="D41" s="29">
        <v>0</v>
      </c>
      <c r="E41" s="30">
        <v>0</v>
      </c>
      <c r="F41" s="29">
        <v>377</v>
      </c>
      <c r="G41" s="30">
        <v>6.0000000000000001E-3</v>
      </c>
      <c r="H41" s="31">
        <v>61174</v>
      </c>
    </row>
    <row r="42" spans="1:8" x14ac:dyDescent="0.35">
      <c r="A42" s="4" t="s">
        <v>44</v>
      </c>
      <c r="B42" s="29">
        <v>10891</v>
      </c>
      <c r="C42" s="30">
        <v>1</v>
      </c>
      <c r="D42" s="29">
        <v>0</v>
      </c>
      <c r="E42" s="30">
        <v>0</v>
      </c>
      <c r="F42" s="29">
        <v>0</v>
      </c>
      <c r="G42" s="30">
        <v>0</v>
      </c>
      <c r="H42" s="31">
        <v>10891</v>
      </c>
    </row>
    <row r="43" spans="1:8" x14ac:dyDescent="0.35">
      <c r="A43" s="4" t="s">
        <v>45</v>
      </c>
      <c r="B43" s="29">
        <v>0</v>
      </c>
      <c r="C43" s="30">
        <v>0</v>
      </c>
      <c r="D43" s="29">
        <v>0</v>
      </c>
      <c r="E43" s="30">
        <v>0</v>
      </c>
      <c r="F43" s="29">
        <v>0</v>
      </c>
      <c r="G43" s="30">
        <v>0</v>
      </c>
      <c r="H43" s="31">
        <v>0</v>
      </c>
    </row>
    <row r="44" spans="1:8" x14ac:dyDescent="0.35">
      <c r="A44" s="4" t="s">
        <v>46</v>
      </c>
      <c r="B44" s="29">
        <v>0</v>
      </c>
      <c r="C44" s="30">
        <v>0</v>
      </c>
      <c r="D44" s="29">
        <v>0</v>
      </c>
      <c r="E44" s="30">
        <v>0</v>
      </c>
      <c r="F44" s="29">
        <v>0</v>
      </c>
      <c r="G44" s="30">
        <v>0</v>
      </c>
      <c r="H44" s="31">
        <v>0</v>
      </c>
    </row>
    <row r="45" spans="1:8" x14ac:dyDescent="0.35">
      <c r="A45" s="4" t="s">
        <v>47</v>
      </c>
      <c r="B45" s="29">
        <v>0</v>
      </c>
      <c r="C45" s="30">
        <v>0</v>
      </c>
      <c r="D45" s="29">
        <v>0</v>
      </c>
      <c r="E45" s="30">
        <v>0</v>
      </c>
      <c r="F45" s="29">
        <v>0</v>
      </c>
      <c r="G45" s="30">
        <v>0</v>
      </c>
      <c r="H45" s="31">
        <v>0</v>
      </c>
    </row>
    <row r="46" spans="1:8" x14ac:dyDescent="0.35">
      <c r="A46" s="4" t="s">
        <v>48</v>
      </c>
      <c r="B46" s="29">
        <v>56827</v>
      </c>
      <c r="C46" s="30">
        <v>0.93799999999999994</v>
      </c>
      <c r="D46" s="29">
        <v>910</v>
      </c>
      <c r="E46" s="30">
        <v>1.4999999999999999E-2</v>
      </c>
      <c r="F46" s="29">
        <v>2876</v>
      </c>
      <c r="G46" s="30">
        <v>4.7E-2</v>
      </c>
      <c r="H46" s="31">
        <v>60613</v>
      </c>
    </row>
    <row r="47" spans="1:8" x14ac:dyDescent="0.35">
      <c r="A47" s="4" t="s">
        <v>49</v>
      </c>
      <c r="B47" s="29">
        <v>0</v>
      </c>
      <c r="C47" s="30">
        <v>0</v>
      </c>
      <c r="D47" s="29">
        <v>0</v>
      </c>
      <c r="E47" s="30">
        <v>0</v>
      </c>
      <c r="F47" s="29">
        <v>0</v>
      </c>
      <c r="G47" s="30">
        <v>0</v>
      </c>
      <c r="H47" s="31">
        <v>0</v>
      </c>
    </row>
    <row r="48" spans="1:8" x14ac:dyDescent="0.35">
      <c r="A48" s="4" t="s">
        <v>50</v>
      </c>
      <c r="B48" s="29">
        <v>18477</v>
      </c>
      <c r="C48" s="30">
        <v>1</v>
      </c>
      <c r="D48" s="29">
        <v>0</v>
      </c>
      <c r="E48" s="30">
        <v>0</v>
      </c>
      <c r="F48" s="29">
        <v>0</v>
      </c>
      <c r="G48" s="30">
        <v>0</v>
      </c>
      <c r="H48" s="31">
        <v>18477</v>
      </c>
    </row>
    <row r="49" spans="1:8" x14ac:dyDescent="0.35">
      <c r="A49" s="4" t="s">
        <v>51</v>
      </c>
      <c r="B49" s="29">
        <v>0</v>
      </c>
      <c r="C49" s="30">
        <v>0</v>
      </c>
      <c r="D49" s="29">
        <v>0</v>
      </c>
      <c r="E49" s="30">
        <v>0</v>
      </c>
      <c r="F49" s="29">
        <v>0</v>
      </c>
      <c r="G49" s="30">
        <v>0</v>
      </c>
      <c r="H49" s="31">
        <v>0</v>
      </c>
    </row>
    <row r="50" spans="1:8" x14ac:dyDescent="0.35">
      <c r="A50" s="4" t="s">
        <v>52</v>
      </c>
      <c r="B50" s="29">
        <v>0</v>
      </c>
      <c r="C50" s="30">
        <v>0</v>
      </c>
      <c r="D50" s="29">
        <v>0</v>
      </c>
      <c r="E50" s="30">
        <v>0</v>
      </c>
      <c r="F50" s="29">
        <v>0</v>
      </c>
      <c r="G50" s="30">
        <v>0</v>
      </c>
      <c r="H50" s="31">
        <v>0</v>
      </c>
    </row>
    <row r="51" spans="1:8" x14ac:dyDescent="0.35">
      <c r="A51" s="4" t="s">
        <v>53</v>
      </c>
      <c r="B51" s="29">
        <v>0</v>
      </c>
      <c r="C51" s="30">
        <v>0</v>
      </c>
      <c r="D51" s="29">
        <v>0</v>
      </c>
      <c r="E51" s="30">
        <v>0</v>
      </c>
      <c r="F51" s="29">
        <v>0</v>
      </c>
      <c r="G51" s="30">
        <v>0</v>
      </c>
      <c r="H51" s="31">
        <v>0</v>
      </c>
    </row>
    <row r="52" spans="1:8" x14ac:dyDescent="0.35">
      <c r="A52" s="4" t="s">
        <v>54</v>
      </c>
      <c r="B52" s="29">
        <v>0</v>
      </c>
      <c r="C52" s="30">
        <v>0</v>
      </c>
      <c r="D52" s="29">
        <v>0</v>
      </c>
      <c r="E52" s="30">
        <v>0</v>
      </c>
      <c r="F52" s="29">
        <v>0</v>
      </c>
      <c r="G52" s="30">
        <v>0</v>
      </c>
      <c r="H52" s="31">
        <v>0</v>
      </c>
    </row>
    <row r="53" spans="1:8" x14ac:dyDescent="0.35">
      <c r="A53" s="4" t="s">
        <v>55</v>
      </c>
      <c r="B53" s="29">
        <v>0</v>
      </c>
      <c r="C53" s="30">
        <v>0</v>
      </c>
      <c r="D53" s="29">
        <v>0</v>
      </c>
      <c r="E53" s="30">
        <v>0</v>
      </c>
      <c r="F53" s="29">
        <v>0</v>
      </c>
      <c r="G53" s="30">
        <v>0</v>
      </c>
      <c r="H53" s="31">
        <v>0</v>
      </c>
    </row>
    <row r="54" spans="1:8" x14ac:dyDescent="0.35">
      <c r="A54" s="4" t="s">
        <v>56</v>
      </c>
      <c r="B54" s="29">
        <v>0</v>
      </c>
      <c r="C54" s="30">
        <v>0</v>
      </c>
      <c r="D54" s="29">
        <v>0</v>
      </c>
      <c r="E54" s="30">
        <v>0</v>
      </c>
      <c r="F54" s="29">
        <v>0</v>
      </c>
      <c r="G54" s="30">
        <v>0</v>
      </c>
      <c r="H54" s="31">
        <v>0</v>
      </c>
    </row>
    <row r="55" spans="1:8" x14ac:dyDescent="0.35">
      <c r="A55" s="4" t="s">
        <v>57</v>
      </c>
      <c r="B55" s="29">
        <v>0</v>
      </c>
      <c r="C55" s="30">
        <v>0</v>
      </c>
      <c r="D55" s="29">
        <v>0</v>
      </c>
      <c r="E55" s="30">
        <v>0</v>
      </c>
      <c r="F55" s="29">
        <v>0</v>
      </c>
      <c r="G55" s="30">
        <v>0</v>
      </c>
      <c r="H55" s="31">
        <v>0</v>
      </c>
    </row>
    <row r="56" spans="1:8" x14ac:dyDescent="0.35">
      <c r="A56" s="4" t="s">
        <v>58</v>
      </c>
      <c r="B56" s="29">
        <v>0</v>
      </c>
      <c r="C56" s="30">
        <v>0</v>
      </c>
      <c r="D56" s="29">
        <v>0</v>
      </c>
      <c r="E56" s="30">
        <v>0</v>
      </c>
      <c r="F56" s="29">
        <v>0</v>
      </c>
      <c r="G56" s="30">
        <v>0</v>
      </c>
      <c r="H56" s="31">
        <v>0</v>
      </c>
    </row>
    <row r="57" spans="1:8" x14ac:dyDescent="0.35">
      <c r="A57" s="4" t="s">
        <v>59</v>
      </c>
      <c r="B57" s="29">
        <v>0</v>
      </c>
      <c r="C57" s="30">
        <v>0</v>
      </c>
      <c r="D57" s="29">
        <v>0</v>
      </c>
      <c r="E57" s="30">
        <v>0</v>
      </c>
      <c r="F57" s="29">
        <v>0</v>
      </c>
      <c r="G57" s="30">
        <v>0</v>
      </c>
      <c r="H57" s="31">
        <v>0</v>
      </c>
    </row>
    <row r="58" spans="1:8" x14ac:dyDescent="0.35">
      <c r="A58" s="4" t="s">
        <v>60</v>
      </c>
      <c r="B58" s="29">
        <v>0</v>
      </c>
      <c r="C58" s="30">
        <v>0</v>
      </c>
      <c r="D58" s="29">
        <v>0</v>
      </c>
      <c r="E58" s="30">
        <v>0</v>
      </c>
      <c r="F58" s="29">
        <v>0</v>
      </c>
      <c r="G58" s="30">
        <v>0</v>
      </c>
      <c r="H58" s="31">
        <v>0</v>
      </c>
    </row>
    <row r="59" spans="1:8" x14ac:dyDescent="0.35">
      <c r="A59" s="4" t="s">
        <v>61</v>
      </c>
      <c r="B59" s="29">
        <v>157272</v>
      </c>
      <c r="C59" s="30">
        <v>0.91400000000000003</v>
      </c>
      <c r="D59" s="29">
        <v>0</v>
      </c>
      <c r="E59" s="30">
        <v>0</v>
      </c>
      <c r="F59" s="29">
        <v>14786</v>
      </c>
      <c r="G59" s="30">
        <v>8.5999999999999993E-2</v>
      </c>
      <c r="H59" s="31">
        <v>172058</v>
      </c>
    </row>
    <row r="60" spans="1:8" x14ac:dyDescent="0.35">
      <c r="A60" s="4" t="s">
        <v>62</v>
      </c>
      <c r="B60" s="29">
        <v>32846</v>
      </c>
      <c r="C60" s="30">
        <v>1</v>
      </c>
      <c r="D60" s="29">
        <v>0</v>
      </c>
      <c r="E60" s="30">
        <v>0</v>
      </c>
      <c r="F60" s="29">
        <v>0</v>
      </c>
      <c r="G60" s="30">
        <v>0</v>
      </c>
      <c r="H60" s="31">
        <v>32846</v>
      </c>
    </row>
    <row r="61" spans="1:8" x14ac:dyDescent="0.35">
      <c r="A61" s="4" t="s">
        <v>63</v>
      </c>
      <c r="B61" s="29">
        <v>0</v>
      </c>
      <c r="C61" s="30">
        <v>0</v>
      </c>
      <c r="D61" s="29">
        <v>0</v>
      </c>
      <c r="E61" s="30">
        <v>0</v>
      </c>
      <c r="F61" s="29">
        <v>0</v>
      </c>
      <c r="G61" s="30">
        <v>0</v>
      </c>
      <c r="H61" s="31">
        <v>0</v>
      </c>
    </row>
    <row r="62" spans="1:8" x14ac:dyDescent="0.35">
      <c r="A62" s="4" t="s">
        <v>64</v>
      </c>
      <c r="B62" s="29">
        <v>0</v>
      </c>
      <c r="C62" s="30">
        <v>0</v>
      </c>
      <c r="D62" s="29">
        <v>0</v>
      </c>
      <c r="E62" s="30">
        <v>0</v>
      </c>
      <c r="F62" s="29">
        <v>0</v>
      </c>
      <c r="G62" s="30">
        <v>0</v>
      </c>
      <c r="H62" s="31">
        <v>0</v>
      </c>
    </row>
    <row r="63" spans="1:8" ht="15.45" x14ac:dyDescent="0.4">
      <c r="A63" s="13" t="s">
        <v>127</v>
      </c>
      <c r="B63" s="22">
        <f>SUM(B4:B62)</f>
        <v>6392000</v>
      </c>
      <c r="C63" s="14">
        <f>ROUND(IFERROR(B63/H63, 0), 3)</f>
        <v>0.97799999999999998</v>
      </c>
      <c r="D63" s="22">
        <f>SUM(D4:D62)</f>
        <v>57746</v>
      </c>
      <c r="E63" s="14">
        <f>ROUND(IFERROR(D63/H63, 0), 3)</f>
        <v>8.9999999999999993E-3</v>
      </c>
      <c r="F63" s="22">
        <f>SUM(F4:F62)</f>
        <v>88882</v>
      </c>
      <c r="G63" s="14">
        <f>ROUND(IFERROR(F63/H63, 0), 3)</f>
        <v>1.4E-2</v>
      </c>
      <c r="H63" s="22">
        <f>SUM(H4:H62)</f>
        <v>6538628</v>
      </c>
    </row>
    <row r="64" spans="1:8" x14ac:dyDescent="0.35">
      <c r="A64" s="39" t="s">
        <v>250</v>
      </c>
      <c r="B64" s="39"/>
      <c r="C64" s="39"/>
      <c r="D64" s="39"/>
      <c r="E64" s="39"/>
      <c r="F64" s="39"/>
      <c r="G64" s="39"/>
      <c r="H64" s="39"/>
    </row>
  </sheetData>
  <mergeCells count="3">
    <mergeCell ref="A1:H1"/>
    <mergeCell ref="A2:H2"/>
    <mergeCell ref="A64:H64"/>
  </mergeCells>
  <pageMargins left="0.7" right="0.7" top="0.75" bottom="0.75" header="0.3" footer="0.3"/>
  <tableParts count="1">
    <tablePart r:id="rId1"/>
  </tablePar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7ECA8E-A7E5-44E8-8358-0403BCC43BE8}">
  <sheetPr codeName="Sheet167"/>
  <dimension ref="A1:H64"/>
  <sheetViews>
    <sheetView workbookViewId="0">
      <selection activeCell="A2" sqref="A2:H2"/>
    </sheetView>
  </sheetViews>
  <sheetFormatPr defaultRowHeight="15" x14ac:dyDescent="0.35"/>
  <cols>
    <col min="1" max="1" width="43.75" customWidth="1"/>
    <col min="2" max="2" width="27.75" style="2" customWidth="1"/>
    <col min="3" max="3" width="27.75" style="28" customWidth="1"/>
    <col min="4" max="4" width="27.75" style="2" customWidth="1"/>
    <col min="5" max="5" width="27.75" style="28" customWidth="1"/>
    <col min="6" max="6" width="27.75" style="2" customWidth="1"/>
    <col min="7" max="7" width="27.75" style="28" customWidth="1"/>
    <col min="8" max="8" width="27.75" style="2" customWidth="1"/>
  </cols>
  <sheetData>
    <row r="1" spans="1:8" ht="34.5" customHeight="1" x14ac:dyDescent="0.35">
      <c r="A1" s="38" t="s">
        <v>280</v>
      </c>
      <c r="B1" s="38"/>
      <c r="C1" s="38"/>
      <c r="D1" s="38"/>
      <c r="E1" s="38"/>
      <c r="F1" s="38"/>
      <c r="G1" s="38"/>
      <c r="H1" s="38"/>
    </row>
    <row r="2" spans="1:8" ht="20.149999999999999" x14ac:dyDescent="0.5">
      <c r="A2" s="40" t="s">
        <v>297</v>
      </c>
      <c r="B2" s="40"/>
      <c r="C2" s="40"/>
      <c r="D2" s="40"/>
      <c r="E2" s="40"/>
      <c r="F2" s="40"/>
      <c r="G2" s="40"/>
      <c r="H2" s="40"/>
    </row>
    <row r="3" spans="1:8" s="1" customFormat="1" ht="65.150000000000006" customHeight="1" x14ac:dyDescent="0.35">
      <c r="A3" s="11" t="s">
        <v>0</v>
      </c>
      <c r="B3" s="12" t="s">
        <v>128</v>
      </c>
      <c r="C3" s="32" t="s">
        <v>129</v>
      </c>
      <c r="D3" s="12" t="s">
        <v>130</v>
      </c>
      <c r="E3" s="32" t="s">
        <v>131</v>
      </c>
      <c r="F3" s="12" t="s">
        <v>132</v>
      </c>
      <c r="G3" s="32" t="s">
        <v>133</v>
      </c>
      <c r="H3" s="33" t="s">
        <v>134</v>
      </c>
    </row>
    <row r="4" spans="1:8" x14ac:dyDescent="0.35">
      <c r="A4" s="4" t="s">
        <v>6</v>
      </c>
      <c r="B4" s="29">
        <v>16159</v>
      </c>
      <c r="C4" s="30">
        <v>0.76500000000000001</v>
      </c>
      <c r="D4" s="29">
        <v>0</v>
      </c>
      <c r="E4" s="30">
        <v>0</v>
      </c>
      <c r="F4" s="29">
        <v>4971</v>
      </c>
      <c r="G4" s="30">
        <v>0.23499999999999999</v>
      </c>
      <c r="H4" s="31">
        <v>21130</v>
      </c>
    </row>
    <row r="5" spans="1:8" x14ac:dyDescent="0.35">
      <c r="A5" s="4" t="s">
        <v>7</v>
      </c>
      <c r="B5" s="29">
        <v>0</v>
      </c>
      <c r="C5" s="30">
        <v>0</v>
      </c>
      <c r="D5" s="29">
        <v>0</v>
      </c>
      <c r="E5" s="30">
        <v>0</v>
      </c>
      <c r="F5" s="29">
        <v>0</v>
      </c>
      <c r="G5" s="30">
        <v>0</v>
      </c>
      <c r="H5" s="31">
        <v>0</v>
      </c>
    </row>
    <row r="6" spans="1:8" x14ac:dyDescent="0.35">
      <c r="A6" s="4" t="s">
        <v>8</v>
      </c>
      <c r="B6" s="29">
        <v>0</v>
      </c>
      <c r="C6" s="30">
        <v>0</v>
      </c>
      <c r="D6" s="29">
        <v>0</v>
      </c>
      <c r="E6" s="30">
        <v>0</v>
      </c>
      <c r="F6" s="29">
        <v>0</v>
      </c>
      <c r="G6" s="30">
        <v>0</v>
      </c>
      <c r="H6" s="31">
        <v>0</v>
      </c>
    </row>
    <row r="7" spans="1:8" x14ac:dyDescent="0.35">
      <c r="A7" s="4" t="s">
        <v>9</v>
      </c>
      <c r="B7" s="29">
        <v>0</v>
      </c>
      <c r="C7" s="30">
        <v>0</v>
      </c>
      <c r="D7" s="29">
        <v>0</v>
      </c>
      <c r="E7" s="30">
        <v>0</v>
      </c>
      <c r="F7" s="29">
        <v>0</v>
      </c>
      <c r="G7" s="30">
        <v>0</v>
      </c>
      <c r="H7" s="31">
        <v>0</v>
      </c>
    </row>
    <row r="8" spans="1:8" x14ac:dyDescent="0.35">
      <c r="A8" s="4" t="s">
        <v>10</v>
      </c>
      <c r="B8" s="29">
        <v>0</v>
      </c>
      <c r="C8" s="30">
        <v>0</v>
      </c>
      <c r="D8" s="29">
        <v>0</v>
      </c>
      <c r="E8" s="30">
        <v>0</v>
      </c>
      <c r="F8" s="29">
        <v>0</v>
      </c>
      <c r="G8" s="30">
        <v>0</v>
      </c>
      <c r="H8" s="31">
        <v>0</v>
      </c>
    </row>
    <row r="9" spans="1:8" x14ac:dyDescent="0.35">
      <c r="A9" s="4" t="s">
        <v>11</v>
      </c>
      <c r="B9" s="29">
        <v>0</v>
      </c>
      <c r="C9" s="30">
        <v>0</v>
      </c>
      <c r="D9" s="29">
        <v>0</v>
      </c>
      <c r="E9" s="30">
        <v>0</v>
      </c>
      <c r="F9" s="29">
        <v>0</v>
      </c>
      <c r="G9" s="30">
        <v>0</v>
      </c>
      <c r="H9" s="31">
        <v>0</v>
      </c>
    </row>
    <row r="10" spans="1:8" x14ac:dyDescent="0.35">
      <c r="A10" s="4" t="s">
        <v>12</v>
      </c>
      <c r="B10" s="29">
        <v>2984</v>
      </c>
      <c r="C10" s="30">
        <v>0.94099999999999995</v>
      </c>
      <c r="D10" s="29">
        <v>0</v>
      </c>
      <c r="E10" s="30">
        <v>0</v>
      </c>
      <c r="F10" s="29">
        <v>186</v>
      </c>
      <c r="G10" s="30">
        <v>5.8999999999999997E-2</v>
      </c>
      <c r="H10" s="31">
        <v>3170</v>
      </c>
    </row>
    <row r="11" spans="1:8" x14ac:dyDescent="0.35">
      <c r="A11" s="4" t="s">
        <v>13</v>
      </c>
      <c r="B11" s="29">
        <v>0</v>
      </c>
      <c r="C11" s="30">
        <v>0</v>
      </c>
      <c r="D11" s="29">
        <v>0</v>
      </c>
      <c r="E11" s="30">
        <v>0</v>
      </c>
      <c r="F11" s="29">
        <v>0</v>
      </c>
      <c r="G11" s="30">
        <v>0</v>
      </c>
      <c r="H11" s="31">
        <v>0</v>
      </c>
    </row>
    <row r="12" spans="1:8" x14ac:dyDescent="0.35">
      <c r="A12" s="4" t="s">
        <v>14</v>
      </c>
      <c r="B12" s="29">
        <v>6904</v>
      </c>
      <c r="C12" s="30">
        <v>1</v>
      </c>
      <c r="D12" s="29">
        <v>0</v>
      </c>
      <c r="E12" s="30">
        <v>0</v>
      </c>
      <c r="F12" s="29">
        <v>0</v>
      </c>
      <c r="G12" s="30">
        <v>0</v>
      </c>
      <c r="H12" s="31">
        <v>6904</v>
      </c>
    </row>
    <row r="13" spans="1:8" x14ac:dyDescent="0.35">
      <c r="A13" s="4" t="s">
        <v>15</v>
      </c>
      <c r="B13" s="29">
        <v>160418</v>
      </c>
      <c r="C13" s="30">
        <v>0.96399999999999997</v>
      </c>
      <c r="D13" s="29">
        <v>165</v>
      </c>
      <c r="E13" s="30">
        <v>1E-3</v>
      </c>
      <c r="F13" s="29">
        <v>5763</v>
      </c>
      <c r="G13" s="30">
        <v>3.5000000000000003E-2</v>
      </c>
      <c r="H13" s="31">
        <v>166346</v>
      </c>
    </row>
    <row r="14" spans="1:8" x14ac:dyDescent="0.35">
      <c r="A14" s="4" t="s">
        <v>16</v>
      </c>
      <c r="B14" s="29">
        <v>0</v>
      </c>
      <c r="C14" s="30">
        <v>0</v>
      </c>
      <c r="D14" s="29">
        <v>0</v>
      </c>
      <c r="E14" s="30">
        <v>0</v>
      </c>
      <c r="F14" s="29">
        <v>0</v>
      </c>
      <c r="G14" s="30">
        <v>0</v>
      </c>
      <c r="H14" s="31">
        <v>0</v>
      </c>
    </row>
    <row r="15" spans="1:8" x14ac:dyDescent="0.35">
      <c r="A15" s="4" t="s">
        <v>17</v>
      </c>
      <c r="B15" s="29">
        <v>11862</v>
      </c>
      <c r="C15" s="30">
        <v>0.85199999999999998</v>
      </c>
      <c r="D15" s="29">
        <v>375</v>
      </c>
      <c r="E15" s="30">
        <v>2.7E-2</v>
      </c>
      <c r="F15" s="29">
        <v>1686</v>
      </c>
      <c r="G15" s="30">
        <v>0.121</v>
      </c>
      <c r="H15" s="31">
        <v>13923</v>
      </c>
    </row>
    <row r="16" spans="1:8" x14ac:dyDescent="0.35">
      <c r="A16" s="4" t="s">
        <v>18</v>
      </c>
      <c r="B16" s="29">
        <v>37636</v>
      </c>
      <c r="C16" s="30">
        <v>0.98799999999999999</v>
      </c>
      <c r="D16" s="29">
        <v>0</v>
      </c>
      <c r="E16" s="30">
        <v>0</v>
      </c>
      <c r="F16" s="29">
        <v>473</v>
      </c>
      <c r="G16" s="30">
        <v>1.2E-2</v>
      </c>
      <c r="H16" s="31">
        <v>38109</v>
      </c>
    </row>
    <row r="17" spans="1:8" x14ac:dyDescent="0.35">
      <c r="A17" s="4" t="s">
        <v>19</v>
      </c>
      <c r="B17" s="29">
        <v>0</v>
      </c>
      <c r="C17" s="30">
        <v>0</v>
      </c>
      <c r="D17" s="29">
        <v>0</v>
      </c>
      <c r="E17" s="30">
        <v>0</v>
      </c>
      <c r="F17" s="29">
        <v>0</v>
      </c>
      <c r="G17" s="30">
        <v>0</v>
      </c>
      <c r="H17" s="31">
        <v>0</v>
      </c>
    </row>
    <row r="18" spans="1:8" x14ac:dyDescent="0.35">
      <c r="A18" s="4" t="s">
        <v>20</v>
      </c>
      <c r="B18" s="29">
        <v>82234</v>
      </c>
      <c r="C18" s="30">
        <v>0.997</v>
      </c>
      <c r="D18" s="29">
        <v>0</v>
      </c>
      <c r="E18" s="30">
        <v>0</v>
      </c>
      <c r="F18" s="29">
        <v>281</v>
      </c>
      <c r="G18" s="30">
        <v>3.0000000000000001E-3</v>
      </c>
      <c r="H18" s="31">
        <v>82515</v>
      </c>
    </row>
    <row r="19" spans="1:8" x14ac:dyDescent="0.35">
      <c r="A19" s="4" t="s">
        <v>21</v>
      </c>
      <c r="B19" s="29">
        <v>0</v>
      </c>
      <c r="C19" s="30">
        <v>0</v>
      </c>
      <c r="D19" s="29">
        <v>0</v>
      </c>
      <c r="E19" s="30">
        <v>0</v>
      </c>
      <c r="F19" s="29">
        <v>0</v>
      </c>
      <c r="G19" s="30">
        <v>0</v>
      </c>
      <c r="H19" s="31">
        <v>0</v>
      </c>
    </row>
    <row r="20" spans="1:8" x14ac:dyDescent="0.35">
      <c r="A20" s="4" t="s">
        <v>22</v>
      </c>
      <c r="B20" s="29">
        <v>0</v>
      </c>
      <c r="C20" s="30">
        <v>0</v>
      </c>
      <c r="D20" s="29">
        <v>0</v>
      </c>
      <c r="E20" s="30">
        <v>0</v>
      </c>
      <c r="F20" s="29">
        <v>0</v>
      </c>
      <c r="G20" s="30">
        <v>0</v>
      </c>
      <c r="H20" s="31">
        <v>0</v>
      </c>
    </row>
    <row r="21" spans="1:8" x14ac:dyDescent="0.35">
      <c r="A21" s="4" t="s">
        <v>23</v>
      </c>
      <c r="B21" s="29">
        <v>0</v>
      </c>
      <c r="C21" s="30">
        <v>0</v>
      </c>
      <c r="D21" s="29">
        <v>0</v>
      </c>
      <c r="E21" s="30">
        <v>0</v>
      </c>
      <c r="F21" s="29">
        <v>0</v>
      </c>
      <c r="G21" s="30">
        <v>0</v>
      </c>
      <c r="H21" s="31">
        <v>0</v>
      </c>
    </row>
    <row r="22" spans="1:8" x14ac:dyDescent="0.35">
      <c r="A22" s="4" t="s">
        <v>24</v>
      </c>
      <c r="B22" s="29">
        <v>5522794</v>
      </c>
      <c r="C22" s="30">
        <v>0.98299999999999998</v>
      </c>
      <c r="D22" s="29">
        <v>36824</v>
      </c>
      <c r="E22" s="30">
        <v>7.0000000000000001E-3</v>
      </c>
      <c r="F22" s="29">
        <v>58683</v>
      </c>
      <c r="G22" s="30">
        <v>0.01</v>
      </c>
      <c r="H22" s="31">
        <v>5618301</v>
      </c>
    </row>
    <row r="23" spans="1:8" x14ac:dyDescent="0.35">
      <c r="A23" s="4" t="s">
        <v>25</v>
      </c>
      <c r="B23" s="29">
        <v>0</v>
      </c>
      <c r="C23" s="30">
        <v>0</v>
      </c>
      <c r="D23" s="29">
        <v>0</v>
      </c>
      <c r="E23" s="30">
        <v>0</v>
      </c>
      <c r="F23" s="29">
        <v>0</v>
      </c>
      <c r="G23" s="30">
        <v>0</v>
      </c>
      <c r="H23" s="31">
        <v>0</v>
      </c>
    </row>
    <row r="24" spans="1:8" x14ac:dyDescent="0.35">
      <c r="A24" s="4" t="s">
        <v>26</v>
      </c>
      <c r="B24" s="29">
        <v>0</v>
      </c>
      <c r="C24" s="30">
        <v>0</v>
      </c>
      <c r="D24" s="29">
        <v>0</v>
      </c>
      <c r="E24" s="30">
        <v>0</v>
      </c>
      <c r="F24" s="29">
        <v>0</v>
      </c>
      <c r="G24" s="30">
        <v>0</v>
      </c>
      <c r="H24" s="31">
        <v>0</v>
      </c>
    </row>
    <row r="25" spans="1:8" x14ac:dyDescent="0.35">
      <c r="A25" s="4" t="s">
        <v>27</v>
      </c>
      <c r="B25" s="29">
        <v>0</v>
      </c>
      <c r="C25" s="30">
        <v>0</v>
      </c>
      <c r="D25" s="29">
        <v>0</v>
      </c>
      <c r="E25" s="30">
        <v>0</v>
      </c>
      <c r="F25" s="29">
        <v>0</v>
      </c>
      <c r="G25" s="30">
        <v>0</v>
      </c>
      <c r="H25" s="31">
        <v>0</v>
      </c>
    </row>
    <row r="26" spans="1:8" x14ac:dyDescent="0.35">
      <c r="A26" s="4" t="s">
        <v>28</v>
      </c>
      <c r="B26" s="29">
        <v>0</v>
      </c>
      <c r="C26" s="30">
        <v>0</v>
      </c>
      <c r="D26" s="29">
        <v>0</v>
      </c>
      <c r="E26" s="30">
        <v>0</v>
      </c>
      <c r="F26" s="29">
        <v>0</v>
      </c>
      <c r="G26" s="30">
        <v>0</v>
      </c>
      <c r="H26" s="31">
        <v>0</v>
      </c>
    </row>
    <row r="27" spans="1:8" x14ac:dyDescent="0.35">
      <c r="A27" s="4" t="s">
        <v>29</v>
      </c>
      <c r="B27" s="29">
        <v>15153</v>
      </c>
      <c r="C27" s="30">
        <v>0.97799999999999998</v>
      </c>
      <c r="D27" s="29">
        <v>0</v>
      </c>
      <c r="E27" s="30">
        <v>0</v>
      </c>
      <c r="F27" s="29">
        <v>342</v>
      </c>
      <c r="G27" s="30">
        <v>2.1999999999999999E-2</v>
      </c>
      <c r="H27" s="31">
        <v>15495</v>
      </c>
    </row>
    <row r="28" spans="1:8" x14ac:dyDescent="0.35">
      <c r="A28" s="4" t="s">
        <v>30</v>
      </c>
      <c r="B28" s="29">
        <v>0</v>
      </c>
      <c r="C28" s="30">
        <v>0</v>
      </c>
      <c r="D28" s="29">
        <v>0</v>
      </c>
      <c r="E28" s="30">
        <v>0</v>
      </c>
      <c r="F28" s="29">
        <v>0</v>
      </c>
      <c r="G28" s="30">
        <v>0</v>
      </c>
      <c r="H28" s="31">
        <v>0</v>
      </c>
    </row>
    <row r="29" spans="1:8" x14ac:dyDescent="0.35">
      <c r="A29" s="4" t="s">
        <v>31</v>
      </c>
      <c r="B29" s="29">
        <v>0</v>
      </c>
      <c r="C29" s="30">
        <v>0</v>
      </c>
      <c r="D29" s="29">
        <v>0</v>
      </c>
      <c r="E29" s="30">
        <v>0</v>
      </c>
      <c r="F29" s="29">
        <v>0</v>
      </c>
      <c r="G29" s="30">
        <v>0</v>
      </c>
      <c r="H29" s="31">
        <v>0</v>
      </c>
    </row>
    <row r="30" spans="1:8" x14ac:dyDescent="0.35">
      <c r="A30" s="4" t="s">
        <v>32</v>
      </c>
      <c r="B30" s="29">
        <v>0</v>
      </c>
      <c r="C30" s="30">
        <v>0</v>
      </c>
      <c r="D30" s="29">
        <v>0</v>
      </c>
      <c r="E30" s="30">
        <v>0</v>
      </c>
      <c r="F30" s="29">
        <v>0</v>
      </c>
      <c r="G30" s="30">
        <v>0</v>
      </c>
      <c r="H30" s="31">
        <v>0</v>
      </c>
    </row>
    <row r="31" spans="1:8" x14ac:dyDescent="0.35">
      <c r="A31" s="4" t="s">
        <v>33</v>
      </c>
      <c r="B31" s="29">
        <v>0</v>
      </c>
      <c r="C31" s="30">
        <v>0</v>
      </c>
      <c r="D31" s="29">
        <v>0</v>
      </c>
      <c r="E31" s="30">
        <v>0</v>
      </c>
      <c r="F31" s="29">
        <v>0</v>
      </c>
      <c r="G31" s="30">
        <v>0</v>
      </c>
      <c r="H31" s="31">
        <v>0</v>
      </c>
    </row>
    <row r="32" spans="1:8" x14ac:dyDescent="0.35">
      <c r="A32" s="4" t="s">
        <v>34</v>
      </c>
      <c r="B32" s="29">
        <v>0</v>
      </c>
      <c r="C32" s="30">
        <v>0</v>
      </c>
      <c r="D32" s="29">
        <v>0</v>
      </c>
      <c r="E32" s="30">
        <v>0</v>
      </c>
      <c r="F32" s="29">
        <v>0</v>
      </c>
      <c r="G32" s="30">
        <v>0</v>
      </c>
      <c r="H32" s="31">
        <v>0</v>
      </c>
    </row>
    <row r="33" spans="1:8" x14ac:dyDescent="0.35">
      <c r="A33" s="4" t="s">
        <v>35</v>
      </c>
      <c r="B33" s="29">
        <v>357178</v>
      </c>
      <c r="C33" s="30">
        <v>0.98299999999999998</v>
      </c>
      <c r="D33" s="29">
        <v>117</v>
      </c>
      <c r="E33" s="30">
        <v>0</v>
      </c>
      <c r="F33" s="29">
        <v>6202</v>
      </c>
      <c r="G33" s="30">
        <v>1.7000000000000001E-2</v>
      </c>
      <c r="H33" s="31">
        <v>363497</v>
      </c>
    </row>
    <row r="34" spans="1:8" x14ac:dyDescent="0.35">
      <c r="A34" s="4" t="s">
        <v>36</v>
      </c>
      <c r="B34" s="29">
        <v>0</v>
      </c>
      <c r="C34" s="30">
        <v>0</v>
      </c>
      <c r="D34" s="29">
        <v>0</v>
      </c>
      <c r="E34" s="30">
        <v>0</v>
      </c>
      <c r="F34" s="29">
        <v>0</v>
      </c>
      <c r="G34" s="30">
        <v>0</v>
      </c>
      <c r="H34" s="31">
        <v>0</v>
      </c>
    </row>
    <row r="35" spans="1:8" x14ac:dyDescent="0.35">
      <c r="A35" s="4" t="s">
        <v>37</v>
      </c>
      <c r="B35" s="29">
        <v>0</v>
      </c>
      <c r="C35" s="30">
        <v>0</v>
      </c>
      <c r="D35" s="29">
        <v>0</v>
      </c>
      <c r="E35" s="30">
        <v>0</v>
      </c>
      <c r="F35" s="29">
        <v>0</v>
      </c>
      <c r="G35" s="30">
        <v>0</v>
      </c>
      <c r="H35" s="31">
        <v>0</v>
      </c>
    </row>
    <row r="36" spans="1:8" x14ac:dyDescent="0.35">
      <c r="A36" s="4" t="s">
        <v>38</v>
      </c>
      <c r="B36" s="29">
        <v>86849</v>
      </c>
      <c r="C36" s="30">
        <v>0.998</v>
      </c>
      <c r="D36" s="29">
        <v>156</v>
      </c>
      <c r="E36" s="30">
        <v>2E-3</v>
      </c>
      <c r="F36" s="29">
        <v>0</v>
      </c>
      <c r="G36" s="30">
        <v>0</v>
      </c>
      <c r="H36" s="31">
        <v>87005</v>
      </c>
    </row>
    <row r="37" spans="1:8" x14ac:dyDescent="0.35">
      <c r="A37" s="4" t="s">
        <v>39</v>
      </c>
      <c r="B37" s="29">
        <v>55189</v>
      </c>
      <c r="C37" s="30">
        <v>0.97399999999999998</v>
      </c>
      <c r="D37" s="29">
        <v>0</v>
      </c>
      <c r="E37" s="30">
        <v>0</v>
      </c>
      <c r="F37" s="29">
        <v>1485</v>
      </c>
      <c r="G37" s="30">
        <v>2.5999999999999999E-2</v>
      </c>
      <c r="H37" s="31">
        <v>56674</v>
      </c>
    </row>
    <row r="38" spans="1:8" x14ac:dyDescent="0.35">
      <c r="A38" s="4" t="s">
        <v>40</v>
      </c>
      <c r="B38" s="29">
        <v>0</v>
      </c>
      <c r="C38" s="30">
        <v>0</v>
      </c>
      <c r="D38" s="29">
        <v>0</v>
      </c>
      <c r="E38" s="30">
        <v>0</v>
      </c>
      <c r="F38" s="29">
        <v>0</v>
      </c>
      <c r="G38" s="30">
        <v>0</v>
      </c>
      <c r="H38" s="31">
        <v>0</v>
      </c>
    </row>
    <row r="39" spans="1:8" x14ac:dyDescent="0.35">
      <c r="A39" s="4" t="s">
        <v>41</v>
      </c>
      <c r="B39" s="29">
        <v>97564</v>
      </c>
      <c r="C39" s="30">
        <v>0.94299999999999995</v>
      </c>
      <c r="D39" s="29">
        <v>0</v>
      </c>
      <c r="E39" s="30">
        <v>0</v>
      </c>
      <c r="F39" s="29">
        <v>5890</v>
      </c>
      <c r="G39" s="30">
        <v>5.7000000000000002E-2</v>
      </c>
      <c r="H39" s="31">
        <v>103454</v>
      </c>
    </row>
    <row r="40" spans="1:8" x14ac:dyDescent="0.35">
      <c r="A40" s="4" t="s">
        <v>42</v>
      </c>
      <c r="B40" s="29">
        <v>318491</v>
      </c>
      <c r="C40" s="30">
        <v>0.94799999999999995</v>
      </c>
      <c r="D40" s="29">
        <v>3086</v>
      </c>
      <c r="E40" s="30">
        <v>8.9999999999999993E-3</v>
      </c>
      <c r="F40" s="29">
        <v>14547</v>
      </c>
      <c r="G40" s="30">
        <v>4.2999999999999997E-2</v>
      </c>
      <c r="H40" s="31">
        <v>336124</v>
      </c>
    </row>
    <row r="41" spans="1:8" x14ac:dyDescent="0.35">
      <c r="A41" s="4" t="s">
        <v>43</v>
      </c>
      <c r="B41" s="29">
        <v>77652</v>
      </c>
      <c r="C41" s="30">
        <v>0.98499999999999999</v>
      </c>
      <c r="D41" s="29">
        <v>19</v>
      </c>
      <c r="E41" s="30">
        <v>0</v>
      </c>
      <c r="F41" s="29">
        <v>1207</v>
      </c>
      <c r="G41" s="30">
        <v>1.4999999999999999E-2</v>
      </c>
      <c r="H41" s="31">
        <v>78878</v>
      </c>
    </row>
    <row r="42" spans="1:8" x14ac:dyDescent="0.35">
      <c r="A42" s="4" t="s">
        <v>44</v>
      </c>
      <c r="B42" s="29">
        <v>11292</v>
      </c>
      <c r="C42" s="30">
        <v>1</v>
      </c>
      <c r="D42" s="29">
        <v>0</v>
      </c>
      <c r="E42" s="30">
        <v>0</v>
      </c>
      <c r="F42" s="29">
        <v>0</v>
      </c>
      <c r="G42" s="30">
        <v>0</v>
      </c>
      <c r="H42" s="31">
        <v>11292</v>
      </c>
    </row>
    <row r="43" spans="1:8" x14ac:dyDescent="0.35">
      <c r="A43" s="4" t="s">
        <v>45</v>
      </c>
      <c r="B43" s="29">
        <v>0</v>
      </c>
      <c r="C43" s="30">
        <v>0</v>
      </c>
      <c r="D43" s="29">
        <v>0</v>
      </c>
      <c r="E43" s="30">
        <v>0</v>
      </c>
      <c r="F43" s="29">
        <v>0</v>
      </c>
      <c r="G43" s="30">
        <v>0</v>
      </c>
      <c r="H43" s="31">
        <v>0</v>
      </c>
    </row>
    <row r="44" spans="1:8" x14ac:dyDescent="0.35">
      <c r="A44" s="4" t="s">
        <v>46</v>
      </c>
      <c r="B44" s="29">
        <v>2136</v>
      </c>
      <c r="C44" s="30">
        <v>0.75900000000000001</v>
      </c>
      <c r="D44" s="29">
        <v>89</v>
      </c>
      <c r="E44" s="30">
        <v>3.2000000000000001E-2</v>
      </c>
      <c r="F44" s="29">
        <v>590</v>
      </c>
      <c r="G44" s="30">
        <v>0.21</v>
      </c>
      <c r="H44" s="31">
        <v>2815</v>
      </c>
    </row>
    <row r="45" spans="1:8" x14ac:dyDescent="0.35">
      <c r="A45" s="4" t="s">
        <v>47</v>
      </c>
      <c r="B45" s="29">
        <v>0</v>
      </c>
      <c r="C45" s="30">
        <v>0</v>
      </c>
      <c r="D45" s="29">
        <v>0</v>
      </c>
      <c r="E45" s="30">
        <v>0</v>
      </c>
      <c r="F45" s="29">
        <v>0</v>
      </c>
      <c r="G45" s="30">
        <v>0</v>
      </c>
      <c r="H45" s="31">
        <v>0</v>
      </c>
    </row>
    <row r="46" spans="1:8" x14ac:dyDescent="0.35">
      <c r="A46" s="4" t="s">
        <v>48</v>
      </c>
      <c r="B46" s="29">
        <v>117073</v>
      </c>
      <c r="C46" s="30">
        <v>0.96099999999999997</v>
      </c>
      <c r="D46" s="29">
        <v>1094</v>
      </c>
      <c r="E46" s="30">
        <v>8.9999999999999993E-3</v>
      </c>
      <c r="F46" s="29">
        <v>3715</v>
      </c>
      <c r="G46" s="30">
        <v>3.1E-2</v>
      </c>
      <c r="H46" s="31">
        <v>121882</v>
      </c>
    </row>
    <row r="47" spans="1:8" x14ac:dyDescent="0.35">
      <c r="A47" s="4" t="s">
        <v>49</v>
      </c>
      <c r="B47" s="29">
        <v>4573</v>
      </c>
      <c r="C47" s="30">
        <v>0.93200000000000005</v>
      </c>
      <c r="D47" s="29">
        <v>0</v>
      </c>
      <c r="E47" s="30">
        <v>0</v>
      </c>
      <c r="F47" s="29">
        <v>336</v>
      </c>
      <c r="G47" s="30">
        <v>6.8000000000000005E-2</v>
      </c>
      <c r="H47" s="31">
        <v>4909</v>
      </c>
    </row>
    <row r="48" spans="1:8" x14ac:dyDescent="0.35">
      <c r="A48" s="4" t="s">
        <v>50</v>
      </c>
      <c r="B48" s="29">
        <v>22934</v>
      </c>
      <c r="C48" s="30">
        <v>0.93899999999999995</v>
      </c>
      <c r="D48" s="29">
        <v>0</v>
      </c>
      <c r="E48" s="30">
        <v>0</v>
      </c>
      <c r="F48" s="29">
        <v>1499</v>
      </c>
      <c r="G48" s="30">
        <v>6.0999999999999999E-2</v>
      </c>
      <c r="H48" s="31">
        <v>24433</v>
      </c>
    </row>
    <row r="49" spans="1:8" x14ac:dyDescent="0.35">
      <c r="A49" s="4" t="s">
        <v>51</v>
      </c>
      <c r="B49" s="29">
        <v>0</v>
      </c>
      <c r="C49" s="30">
        <v>0</v>
      </c>
      <c r="D49" s="29">
        <v>0</v>
      </c>
      <c r="E49" s="30">
        <v>0</v>
      </c>
      <c r="F49" s="29">
        <v>0</v>
      </c>
      <c r="G49" s="30">
        <v>0</v>
      </c>
      <c r="H49" s="31">
        <v>0</v>
      </c>
    </row>
    <row r="50" spans="1:8" x14ac:dyDescent="0.35">
      <c r="A50" s="4" t="s">
        <v>52</v>
      </c>
      <c r="B50" s="29">
        <v>0</v>
      </c>
      <c r="C50" s="30">
        <v>0</v>
      </c>
      <c r="D50" s="29">
        <v>0</v>
      </c>
      <c r="E50" s="30">
        <v>0</v>
      </c>
      <c r="F50" s="29">
        <v>0</v>
      </c>
      <c r="G50" s="30">
        <v>0</v>
      </c>
      <c r="H50" s="31">
        <v>0</v>
      </c>
    </row>
    <row r="51" spans="1:8" x14ac:dyDescent="0.35">
      <c r="A51" s="4" t="s">
        <v>53</v>
      </c>
      <c r="B51" s="29">
        <v>10428</v>
      </c>
      <c r="C51" s="30">
        <v>1</v>
      </c>
      <c r="D51" s="29">
        <v>0</v>
      </c>
      <c r="E51" s="30">
        <v>0</v>
      </c>
      <c r="F51" s="29">
        <v>0</v>
      </c>
      <c r="G51" s="30">
        <v>0</v>
      </c>
      <c r="H51" s="31">
        <v>10428</v>
      </c>
    </row>
    <row r="52" spans="1:8" x14ac:dyDescent="0.35">
      <c r="A52" s="4" t="s">
        <v>54</v>
      </c>
      <c r="B52" s="29">
        <v>0</v>
      </c>
      <c r="C52" s="30">
        <v>0</v>
      </c>
      <c r="D52" s="29">
        <v>0</v>
      </c>
      <c r="E52" s="30">
        <v>0</v>
      </c>
      <c r="F52" s="29">
        <v>0</v>
      </c>
      <c r="G52" s="30">
        <v>0</v>
      </c>
      <c r="H52" s="31">
        <v>0</v>
      </c>
    </row>
    <row r="53" spans="1:8" x14ac:dyDescent="0.35">
      <c r="A53" s="4" t="s">
        <v>55</v>
      </c>
      <c r="B53" s="29">
        <v>0</v>
      </c>
      <c r="C53" s="30">
        <v>0</v>
      </c>
      <c r="D53" s="29">
        <v>0</v>
      </c>
      <c r="E53" s="30">
        <v>0</v>
      </c>
      <c r="F53" s="29">
        <v>0</v>
      </c>
      <c r="G53" s="30">
        <v>0</v>
      </c>
      <c r="H53" s="31">
        <v>0</v>
      </c>
    </row>
    <row r="54" spans="1:8" x14ac:dyDescent="0.35">
      <c r="A54" s="4" t="s">
        <v>56</v>
      </c>
      <c r="B54" s="29">
        <v>0</v>
      </c>
      <c r="C54" s="30">
        <v>0</v>
      </c>
      <c r="D54" s="29">
        <v>0</v>
      </c>
      <c r="E54" s="30">
        <v>0</v>
      </c>
      <c r="F54" s="29">
        <v>0</v>
      </c>
      <c r="G54" s="30">
        <v>0</v>
      </c>
      <c r="H54" s="31">
        <v>0</v>
      </c>
    </row>
    <row r="55" spans="1:8" x14ac:dyDescent="0.35">
      <c r="A55" s="4" t="s">
        <v>57</v>
      </c>
      <c r="B55" s="29">
        <v>0</v>
      </c>
      <c r="C55" s="30">
        <v>0</v>
      </c>
      <c r="D55" s="29">
        <v>0</v>
      </c>
      <c r="E55" s="30">
        <v>0</v>
      </c>
      <c r="F55" s="29">
        <v>0</v>
      </c>
      <c r="G55" s="30">
        <v>0</v>
      </c>
      <c r="H55" s="31">
        <v>0</v>
      </c>
    </row>
    <row r="56" spans="1:8" x14ac:dyDescent="0.35">
      <c r="A56" s="4" t="s">
        <v>58</v>
      </c>
      <c r="B56" s="29">
        <v>0</v>
      </c>
      <c r="C56" s="30">
        <v>0</v>
      </c>
      <c r="D56" s="29">
        <v>0</v>
      </c>
      <c r="E56" s="30">
        <v>0</v>
      </c>
      <c r="F56" s="29">
        <v>0</v>
      </c>
      <c r="G56" s="30">
        <v>0</v>
      </c>
      <c r="H56" s="31">
        <v>0</v>
      </c>
    </row>
    <row r="57" spans="1:8" x14ac:dyDescent="0.35">
      <c r="A57" s="4" t="s">
        <v>59</v>
      </c>
      <c r="B57" s="29">
        <v>0</v>
      </c>
      <c r="C57" s="30">
        <v>0</v>
      </c>
      <c r="D57" s="29">
        <v>0</v>
      </c>
      <c r="E57" s="30">
        <v>0</v>
      </c>
      <c r="F57" s="29">
        <v>0</v>
      </c>
      <c r="G57" s="30">
        <v>0</v>
      </c>
      <c r="H57" s="31">
        <v>0</v>
      </c>
    </row>
    <row r="58" spans="1:8" x14ac:dyDescent="0.35">
      <c r="A58" s="4" t="s">
        <v>60</v>
      </c>
      <c r="B58" s="29">
        <v>0</v>
      </c>
      <c r="C58" s="30">
        <v>0</v>
      </c>
      <c r="D58" s="29">
        <v>0</v>
      </c>
      <c r="E58" s="30">
        <v>0</v>
      </c>
      <c r="F58" s="29">
        <v>0</v>
      </c>
      <c r="G58" s="30">
        <v>0</v>
      </c>
      <c r="H58" s="31">
        <v>0</v>
      </c>
    </row>
    <row r="59" spans="1:8" x14ac:dyDescent="0.35">
      <c r="A59" s="4" t="s">
        <v>61</v>
      </c>
      <c r="B59" s="29">
        <v>158147</v>
      </c>
      <c r="C59" s="30">
        <v>0.91500000000000004</v>
      </c>
      <c r="D59" s="29">
        <v>0</v>
      </c>
      <c r="E59" s="30">
        <v>0</v>
      </c>
      <c r="F59" s="29">
        <v>14786</v>
      </c>
      <c r="G59" s="30">
        <v>8.5999999999999993E-2</v>
      </c>
      <c r="H59" s="31">
        <v>172933</v>
      </c>
    </row>
    <row r="60" spans="1:8" x14ac:dyDescent="0.35">
      <c r="A60" s="4" t="s">
        <v>62</v>
      </c>
      <c r="B60" s="29">
        <v>32863</v>
      </c>
      <c r="C60" s="30">
        <v>1</v>
      </c>
      <c r="D60" s="29">
        <v>0</v>
      </c>
      <c r="E60" s="30">
        <v>0</v>
      </c>
      <c r="F60" s="29">
        <v>0</v>
      </c>
      <c r="G60" s="30">
        <v>0</v>
      </c>
      <c r="H60" s="31">
        <v>32863</v>
      </c>
    </row>
    <row r="61" spans="1:8" x14ac:dyDescent="0.35">
      <c r="A61" s="4" t="s">
        <v>63</v>
      </c>
      <c r="B61" s="29">
        <v>0</v>
      </c>
      <c r="C61" s="30">
        <v>0</v>
      </c>
      <c r="D61" s="29">
        <v>0</v>
      </c>
      <c r="E61" s="30">
        <v>0</v>
      </c>
      <c r="F61" s="29">
        <v>0</v>
      </c>
      <c r="G61" s="30">
        <v>0</v>
      </c>
      <c r="H61" s="31">
        <v>0</v>
      </c>
    </row>
    <row r="62" spans="1:8" x14ac:dyDescent="0.35">
      <c r="A62" s="4" t="s">
        <v>64</v>
      </c>
      <c r="B62" s="29">
        <v>0</v>
      </c>
      <c r="C62" s="30">
        <v>0</v>
      </c>
      <c r="D62" s="29">
        <v>0</v>
      </c>
      <c r="E62" s="30">
        <v>0</v>
      </c>
      <c r="F62" s="29">
        <v>0</v>
      </c>
      <c r="G62" s="30">
        <v>0</v>
      </c>
      <c r="H62" s="31">
        <v>0</v>
      </c>
    </row>
    <row r="63" spans="1:8" ht="15.45" x14ac:dyDescent="0.4">
      <c r="A63" s="13" t="s">
        <v>127</v>
      </c>
      <c r="B63" s="22">
        <f>SUM(B4:B62)</f>
        <v>7208513</v>
      </c>
      <c r="C63" s="14">
        <f>ROUND(IFERROR(B63/H63, 0), 3)</f>
        <v>0.97799999999999998</v>
      </c>
      <c r="D63" s="22">
        <f>SUM(D4:D62)</f>
        <v>41925</v>
      </c>
      <c r="E63" s="14">
        <f>ROUND(IFERROR(D63/H63, 0), 3)</f>
        <v>6.0000000000000001E-3</v>
      </c>
      <c r="F63" s="22">
        <f>SUM(F4:F62)</f>
        <v>122642</v>
      </c>
      <c r="G63" s="14">
        <f>ROUND(IFERROR(F63/H63, 0), 3)</f>
        <v>1.7000000000000001E-2</v>
      </c>
      <c r="H63" s="22">
        <f>SUM(H4:H62)</f>
        <v>7373080</v>
      </c>
    </row>
    <row r="64" spans="1:8" x14ac:dyDescent="0.35">
      <c r="A64" s="39" t="s">
        <v>269</v>
      </c>
      <c r="B64" s="39"/>
      <c r="C64" s="39"/>
      <c r="D64" s="39"/>
      <c r="E64" s="39"/>
      <c r="F64" s="39"/>
      <c r="G64" s="39"/>
      <c r="H64" s="39"/>
    </row>
  </sheetData>
  <mergeCells count="3">
    <mergeCell ref="A1:H1"/>
    <mergeCell ref="A2:H2"/>
    <mergeCell ref="A64:H64"/>
  </mergeCells>
  <pageMargins left="0.7" right="0.7" top="0.75" bottom="0.75" header="0.3" footer="0.3"/>
  <tableParts count="1">
    <tablePart r:id="rId1"/>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03709F-C475-434C-A466-B5A79231807B}">
  <sheetPr codeName="Sheet168"/>
  <dimension ref="A1:H64"/>
  <sheetViews>
    <sheetView workbookViewId="0">
      <selection activeCell="A2" sqref="A2:H2"/>
    </sheetView>
  </sheetViews>
  <sheetFormatPr defaultRowHeight="15" x14ac:dyDescent="0.35"/>
  <cols>
    <col min="1" max="1" width="43.75" customWidth="1"/>
    <col min="2" max="2" width="27.75" style="2" customWidth="1"/>
    <col min="3" max="3" width="27.75" style="28" customWidth="1"/>
    <col min="4" max="4" width="27.75" style="2" customWidth="1"/>
    <col min="5" max="5" width="27.75" style="28" customWidth="1"/>
    <col min="6" max="6" width="27.75" style="2" customWidth="1"/>
    <col min="7" max="7" width="27.75" style="28" customWidth="1"/>
    <col min="8" max="8" width="27.75" style="2" customWidth="1"/>
  </cols>
  <sheetData>
    <row r="1" spans="1:8" ht="34.5" customHeight="1" x14ac:dyDescent="0.35">
      <c r="A1" s="38" t="s">
        <v>281</v>
      </c>
      <c r="B1" s="38"/>
      <c r="C1" s="38"/>
      <c r="D1" s="38"/>
      <c r="E1" s="38"/>
      <c r="F1" s="38"/>
      <c r="G1" s="38"/>
      <c r="H1" s="38"/>
    </row>
    <row r="2" spans="1:8" ht="20.149999999999999" x14ac:dyDescent="0.5">
      <c r="A2" s="40" t="s">
        <v>298</v>
      </c>
      <c r="B2" s="40"/>
      <c r="C2" s="40"/>
      <c r="D2" s="40"/>
      <c r="E2" s="40"/>
      <c r="F2" s="40"/>
      <c r="G2" s="40"/>
      <c r="H2" s="40"/>
    </row>
    <row r="3" spans="1:8" s="1" customFormat="1" ht="65.150000000000006" customHeight="1" x14ac:dyDescent="0.35">
      <c r="A3" s="11" t="s">
        <v>0</v>
      </c>
      <c r="B3" s="12" t="s">
        <v>135</v>
      </c>
      <c r="C3" s="32" t="s">
        <v>136</v>
      </c>
      <c r="D3" s="12" t="s">
        <v>137</v>
      </c>
      <c r="E3" s="32" t="s">
        <v>138</v>
      </c>
      <c r="F3" s="12" t="s">
        <v>139</v>
      </c>
      <c r="G3" s="32" t="s">
        <v>140</v>
      </c>
      <c r="H3" s="33" t="s">
        <v>141</v>
      </c>
    </row>
    <row r="4" spans="1:8" x14ac:dyDescent="0.35">
      <c r="A4" s="4" t="s">
        <v>6</v>
      </c>
      <c r="B4" s="29">
        <v>0</v>
      </c>
      <c r="C4" s="30">
        <v>0</v>
      </c>
      <c r="D4" s="29">
        <v>0</v>
      </c>
      <c r="E4" s="30">
        <v>0</v>
      </c>
      <c r="F4" s="29">
        <v>0</v>
      </c>
      <c r="G4" s="30">
        <v>0</v>
      </c>
      <c r="H4" s="31">
        <v>0</v>
      </c>
    </row>
    <row r="5" spans="1:8" x14ac:dyDescent="0.35">
      <c r="A5" s="4" t="s">
        <v>7</v>
      </c>
      <c r="B5" s="29">
        <v>0</v>
      </c>
      <c r="C5" s="30">
        <v>0</v>
      </c>
      <c r="D5" s="29">
        <v>0</v>
      </c>
      <c r="E5" s="30">
        <v>0</v>
      </c>
      <c r="F5" s="29">
        <v>0</v>
      </c>
      <c r="G5" s="30">
        <v>0</v>
      </c>
      <c r="H5" s="31">
        <v>0</v>
      </c>
    </row>
    <row r="6" spans="1:8" x14ac:dyDescent="0.35">
      <c r="A6" s="4" t="s">
        <v>8</v>
      </c>
      <c r="B6" s="29">
        <v>0</v>
      </c>
      <c r="C6" s="30">
        <v>0</v>
      </c>
      <c r="D6" s="29">
        <v>0</v>
      </c>
      <c r="E6" s="30">
        <v>0</v>
      </c>
      <c r="F6" s="29">
        <v>0</v>
      </c>
      <c r="G6" s="30">
        <v>0</v>
      </c>
      <c r="H6" s="31">
        <v>0</v>
      </c>
    </row>
    <row r="7" spans="1:8" x14ac:dyDescent="0.35">
      <c r="A7" s="4" t="s">
        <v>9</v>
      </c>
      <c r="B7" s="29">
        <v>0</v>
      </c>
      <c r="C7" s="30">
        <v>0</v>
      </c>
      <c r="D7" s="29">
        <v>0</v>
      </c>
      <c r="E7" s="30">
        <v>0</v>
      </c>
      <c r="F7" s="29">
        <v>0</v>
      </c>
      <c r="G7" s="30">
        <v>0</v>
      </c>
      <c r="H7" s="31">
        <v>0</v>
      </c>
    </row>
    <row r="8" spans="1:8" x14ac:dyDescent="0.35">
      <c r="A8" s="4" t="s">
        <v>10</v>
      </c>
      <c r="B8" s="29">
        <v>0</v>
      </c>
      <c r="C8" s="30">
        <v>0</v>
      </c>
      <c r="D8" s="29">
        <v>0</v>
      </c>
      <c r="E8" s="30">
        <v>0</v>
      </c>
      <c r="F8" s="29">
        <v>0</v>
      </c>
      <c r="G8" s="30">
        <v>0</v>
      </c>
      <c r="H8" s="31">
        <v>0</v>
      </c>
    </row>
    <row r="9" spans="1:8" x14ac:dyDescent="0.35">
      <c r="A9" s="4" t="s">
        <v>11</v>
      </c>
      <c r="B9" s="29">
        <v>0</v>
      </c>
      <c r="C9" s="30">
        <v>0</v>
      </c>
      <c r="D9" s="29">
        <v>0</v>
      </c>
      <c r="E9" s="30">
        <v>0</v>
      </c>
      <c r="F9" s="29">
        <v>0</v>
      </c>
      <c r="G9" s="30">
        <v>0</v>
      </c>
      <c r="H9" s="31">
        <v>0</v>
      </c>
    </row>
    <row r="10" spans="1:8" x14ac:dyDescent="0.35">
      <c r="A10" s="4" t="s">
        <v>12</v>
      </c>
      <c r="B10" s="29">
        <v>0</v>
      </c>
      <c r="C10" s="30">
        <v>0</v>
      </c>
      <c r="D10" s="29">
        <v>0</v>
      </c>
      <c r="E10" s="30">
        <v>0</v>
      </c>
      <c r="F10" s="29">
        <v>0</v>
      </c>
      <c r="G10" s="30">
        <v>0</v>
      </c>
      <c r="H10" s="31">
        <v>0</v>
      </c>
    </row>
    <row r="11" spans="1:8" x14ac:dyDescent="0.35">
      <c r="A11" s="4" t="s">
        <v>13</v>
      </c>
      <c r="B11" s="29">
        <v>0</v>
      </c>
      <c r="C11" s="30">
        <v>0</v>
      </c>
      <c r="D11" s="29">
        <v>0</v>
      </c>
      <c r="E11" s="30">
        <v>0</v>
      </c>
      <c r="F11" s="29">
        <v>0</v>
      </c>
      <c r="G11" s="30">
        <v>0</v>
      </c>
      <c r="H11" s="31">
        <v>0</v>
      </c>
    </row>
    <row r="12" spans="1:8" x14ac:dyDescent="0.35">
      <c r="A12" s="4" t="s">
        <v>14</v>
      </c>
      <c r="B12" s="29">
        <v>0</v>
      </c>
      <c r="C12" s="30">
        <v>0</v>
      </c>
      <c r="D12" s="29">
        <v>0</v>
      </c>
      <c r="E12" s="30">
        <v>0</v>
      </c>
      <c r="F12" s="29">
        <v>0</v>
      </c>
      <c r="G12" s="30">
        <v>0</v>
      </c>
      <c r="H12" s="31">
        <v>0</v>
      </c>
    </row>
    <row r="13" spans="1:8" x14ac:dyDescent="0.35">
      <c r="A13" s="4" t="s">
        <v>15</v>
      </c>
      <c r="B13" s="29">
        <v>22382</v>
      </c>
      <c r="C13" s="30">
        <v>1</v>
      </c>
      <c r="D13" s="29">
        <v>0</v>
      </c>
      <c r="E13" s="30">
        <v>0</v>
      </c>
      <c r="F13" s="29">
        <v>0</v>
      </c>
      <c r="G13" s="30">
        <v>0</v>
      </c>
      <c r="H13" s="31">
        <v>22382</v>
      </c>
    </row>
    <row r="14" spans="1:8" x14ac:dyDescent="0.35">
      <c r="A14" s="4" t="s">
        <v>16</v>
      </c>
      <c r="B14" s="29">
        <v>0</v>
      </c>
      <c r="C14" s="30">
        <v>0</v>
      </c>
      <c r="D14" s="29">
        <v>0</v>
      </c>
      <c r="E14" s="30">
        <v>0</v>
      </c>
      <c r="F14" s="29">
        <v>0</v>
      </c>
      <c r="G14" s="30">
        <v>0</v>
      </c>
      <c r="H14" s="31">
        <v>0</v>
      </c>
    </row>
    <row r="15" spans="1:8" x14ac:dyDescent="0.35">
      <c r="A15" s="4" t="s">
        <v>17</v>
      </c>
      <c r="B15" s="29">
        <v>0</v>
      </c>
      <c r="C15" s="30">
        <v>0</v>
      </c>
      <c r="D15" s="29">
        <v>0</v>
      </c>
      <c r="E15" s="30">
        <v>0</v>
      </c>
      <c r="F15" s="29">
        <v>0</v>
      </c>
      <c r="G15" s="30">
        <v>0</v>
      </c>
      <c r="H15" s="31">
        <v>0</v>
      </c>
    </row>
    <row r="16" spans="1:8" x14ac:dyDescent="0.35">
      <c r="A16" s="4" t="s">
        <v>18</v>
      </c>
      <c r="B16" s="29">
        <v>0</v>
      </c>
      <c r="C16" s="30">
        <v>0</v>
      </c>
      <c r="D16" s="29">
        <v>0</v>
      </c>
      <c r="E16" s="30">
        <v>0</v>
      </c>
      <c r="F16" s="29">
        <v>0</v>
      </c>
      <c r="G16" s="30">
        <v>0</v>
      </c>
      <c r="H16" s="31">
        <v>0</v>
      </c>
    </row>
    <row r="17" spans="1:8" x14ac:dyDescent="0.35">
      <c r="A17" s="4" t="s">
        <v>19</v>
      </c>
      <c r="B17" s="29">
        <v>0</v>
      </c>
      <c r="C17" s="30">
        <v>0</v>
      </c>
      <c r="D17" s="29">
        <v>0</v>
      </c>
      <c r="E17" s="30">
        <v>0</v>
      </c>
      <c r="F17" s="29">
        <v>0</v>
      </c>
      <c r="G17" s="30">
        <v>0</v>
      </c>
      <c r="H17" s="31">
        <v>0</v>
      </c>
    </row>
    <row r="18" spans="1:8" x14ac:dyDescent="0.35">
      <c r="A18" s="4" t="s">
        <v>20</v>
      </c>
      <c r="B18" s="29">
        <v>0</v>
      </c>
      <c r="C18" s="30">
        <v>0</v>
      </c>
      <c r="D18" s="29">
        <v>0</v>
      </c>
      <c r="E18" s="30">
        <v>0</v>
      </c>
      <c r="F18" s="29">
        <v>0</v>
      </c>
      <c r="G18" s="30">
        <v>0</v>
      </c>
      <c r="H18" s="31">
        <v>0</v>
      </c>
    </row>
    <row r="19" spans="1:8" x14ac:dyDescent="0.35">
      <c r="A19" s="4" t="s">
        <v>21</v>
      </c>
      <c r="B19" s="29">
        <v>0</v>
      </c>
      <c r="C19" s="30">
        <v>0</v>
      </c>
      <c r="D19" s="29">
        <v>0</v>
      </c>
      <c r="E19" s="30">
        <v>0</v>
      </c>
      <c r="F19" s="29">
        <v>0</v>
      </c>
      <c r="G19" s="30">
        <v>0</v>
      </c>
      <c r="H19" s="31">
        <v>0</v>
      </c>
    </row>
    <row r="20" spans="1:8" x14ac:dyDescent="0.35">
      <c r="A20" s="4" t="s">
        <v>22</v>
      </c>
      <c r="B20" s="29">
        <v>0</v>
      </c>
      <c r="C20" s="30">
        <v>0</v>
      </c>
      <c r="D20" s="29">
        <v>0</v>
      </c>
      <c r="E20" s="30">
        <v>0</v>
      </c>
      <c r="F20" s="29">
        <v>0</v>
      </c>
      <c r="G20" s="30">
        <v>0</v>
      </c>
      <c r="H20" s="31">
        <v>0</v>
      </c>
    </row>
    <row r="21" spans="1:8" x14ac:dyDescent="0.35">
      <c r="A21" s="4" t="s">
        <v>23</v>
      </c>
      <c r="B21" s="29">
        <v>0</v>
      </c>
      <c r="C21" s="30">
        <v>0</v>
      </c>
      <c r="D21" s="29">
        <v>0</v>
      </c>
      <c r="E21" s="30">
        <v>0</v>
      </c>
      <c r="F21" s="29">
        <v>0</v>
      </c>
      <c r="G21" s="30">
        <v>0</v>
      </c>
      <c r="H21" s="31">
        <v>0</v>
      </c>
    </row>
    <row r="22" spans="1:8" x14ac:dyDescent="0.35">
      <c r="A22" s="4" t="s">
        <v>24</v>
      </c>
      <c r="B22" s="29">
        <v>0</v>
      </c>
      <c r="C22" s="30">
        <v>0</v>
      </c>
      <c r="D22" s="29">
        <v>0</v>
      </c>
      <c r="E22" s="30">
        <v>0</v>
      </c>
      <c r="F22" s="29">
        <v>0</v>
      </c>
      <c r="G22" s="30">
        <v>0</v>
      </c>
      <c r="H22" s="31">
        <v>0</v>
      </c>
    </row>
    <row r="23" spans="1:8" x14ac:dyDescent="0.35">
      <c r="A23" s="4" t="s">
        <v>25</v>
      </c>
      <c r="B23" s="29">
        <v>0</v>
      </c>
      <c r="C23" s="30">
        <v>0</v>
      </c>
      <c r="D23" s="29">
        <v>0</v>
      </c>
      <c r="E23" s="30">
        <v>0</v>
      </c>
      <c r="F23" s="29">
        <v>0</v>
      </c>
      <c r="G23" s="30">
        <v>0</v>
      </c>
      <c r="H23" s="31">
        <v>0</v>
      </c>
    </row>
    <row r="24" spans="1:8" x14ac:dyDescent="0.35">
      <c r="A24" s="4" t="s">
        <v>26</v>
      </c>
      <c r="B24" s="29">
        <v>0</v>
      </c>
      <c r="C24" s="30">
        <v>0</v>
      </c>
      <c r="D24" s="29">
        <v>0</v>
      </c>
      <c r="E24" s="30">
        <v>0</v>
      </c>
      <c r="F24" s="29">
        <v>0</v>
      </c>
      <c r="G24" s="30">
        <v>0</v>
      </c>
      <c r="H24" s="31">
        <v>0</v>
      </c>
    </row>
    <row r="25" spans="1:8" x14ac:dyDescent="0.35">
      <c r="A25" s="4" t="s">
        <v>27</v>
      </c>
      <c r="B25" s="29">
        <v>0</v>
      </c>
      <c r="C25" s="30">
        <v>0</v>
      </c>
      <c r="D25" s="29">
        <v>0</v>
      </c>
      <c r="E25" s="30">
        <v>0</v>
      </c>
      <c r="F25" s="29">
        <v>0</v>
      </c>
      <c r="G25" s="30">
        <v>0</v>
      </c>
      <c r="H25" s="31">
        <v>0</v>
      </c>
    </row>
    <row r="26" spans="1:8" x14ac:dyDescent="0.35">
      <c r="A26" s="4" t="s">
        <v>28</v>
      </c>
      <c r="B26" s="29">
        <v>0</v>
      </c>
      <c r="C26" s="30">
        <v>0</v>
      </c>
      <c r="D26" s="29">
        <v>0</v>
      </c>
      <c r="E26" s="30">
        <v>0</v>
      </c>
      <c r="F26" s="29">
        <v>0</v>
      </c>
      <c r="G26" s="30">
        <v>0</v>
      </c>
      <c r="H26" s="31">
        <v>0</v>
      </c>
    </row>
    <row r="27" spans="1:8" x14ac:dyDescent="0.35">
      <c r="A27" s="4" t="s">
        <v>29</v>
      </c>
      <c r="B27" s="29">
        <v>0</v>
      </c>
      <c r="C27" s="30">
        <v>0</v>
      </c>
      <c r="D27" s="29">
        <v>0</v>
      </c>
      <c r="E27" s="30">
        <v>0</v>
      </c>
      <c r="F27" s="29">
        <v>0</v>
      </c>
      <c r="G27" s="30">
        <v>0</v>
      </c>
      <c r="H27" s="31">
        <v>0</v>
      </c>
    </row>
    <row r="28" spans="1:8" x14ac:dyDescent="0.35">
      <c r="A28" s="4" t="s">
        <v>30</v>
      </c>
      <c r="B28" s="29">
        <v>0</v>
      </c>
      <c r="C28" s="30">
        <v>0</v>
      </c>
      <c r="D28" s="29">
        <v>0</v>
      </c>
      <c r="E28" s="30">
        <v>0</v>
      </c>
      <c r="F28" s="29">
        <v>0</v>
      </c>
      <c r="G28" s="30">
        <v>0</v>
      </c>
      <c r="H28" s="31">
        <v>0</v>
      </c>
    </row>
    <row r="29" spans="1:8" x14ac:dyDescent="0.35">
      <c r="A29" s="4" t="s">
        <v>31</v>
      </c>
      <c r="B29" s="29">
        <v>0</v>
      </c>
      <c r="C29" s="30">
        <v>0</v>
      </c>
      <c r="D29" s="29">
        <v>0</v>
      </c>
      <c r="E29" s="30">
        <v>0</v>
      </c>
      <c r="F29" s="29">
        <v>0</v>
      </c>
      <c r="G29" s="30">
        <v>0</v>
      </c>
      <c r="H29" s="31">
        <v>0</v>
      </c>
    </row>
    <row r="30" spans="1:8" x14ac:dyDescent="0.35">
      <c r="A30" s="4" t="s">
        <v>32</v>
      </c>
      <c r="B30" s="29">
        <v>0</v>
      </c>
      <c r="C30" s="30">
        <v>0</v>
      </c>
      <c r="D30" s="29">
        <v>0</v>
      </c>
      <c r="E30" s="30">
        <v>0</v>
      </c>
      <c r="F30" s="29">
        <v>0</v>
      </c>
      <c r="G30" s="30">
        <v>0</v>
      </c>
      <c r="H30" s="31">
        <v>0</v>
      </c>
    </row>
    <row r="31" spans="1:8" x14ac:dyDescent="0.35">
      <c r="A31" s="4" t="s">
        <v>33</v>
      </c>
      <c r="B31" s="29">
        <v>0</v>
      </c>
      <c r="C31" s="30">
        <v>0</v>
      </c>
      <c r="D31" s="29">
        <v>0</v>
      </c>
      <c r="E31" s="30">
        <v>0</v>
      </c>
      <c r="F31" s="29">
        <v>0</v>
      </c>
      <c r="G31" s="30">
        <v>0</v>
      </c>
      <c r="H31" s="31">
        <v>0</v>
      </c>
    </row>
    <row r="32" spans="1:8" x14ac:dyDescent="0.35">
      <c r="A32" s="4" t="s">
        <v>34</v>
      </c>
      <c r="B32" s="29">
        <v>0</v>
      </c>
      <c r="C32" s="30">
        <v>0</v>
      </c>
      <c r="D32" s="29">
        <v>0</v>
      </c>
      <c r="E32" s="30">
        <v>0</v>
      </c>
      <c r="F32" s="29">
        <v>0</v>
      </c>
      <c r="G32" s="30">
        <v>0</v>
      </c>
      <c r="H32" s="31">
        <v>0</v>
      </c>
    </row>
    <row r="33" spans="1:8" x14ac:dyDescent="0.35">
      <c r="A33" s="4" t="s">
        <v>35</v>
      </c>
      <c r="B33" s="29">
        <v>0</v>
      </c>
      <c r="C33" s="30">
        <v>0</v>
      </c>
      <c r="D33" s="29">
        <v>0</v>
      </c>
      <c r="E33" s="30">
        <v>0</v>
      </c>
      <c r="F33" s="29">
        <v>0</v>
      </c>
      <c r="G33" s="30">
        <v>0</v>
      </c>
      <c r="H33" s="31">
        <v>0</v>
      </c>
    </row>
    <row r="34" spans="1:8" x14ac:dyDescent="0.35">
      <c r="A34" s="4" t="s">
        <v>36</v>
      </c>
      <c r="B34" s="29">
        <v>0</v>
      </c>
      <c r="C34" s="30">
        <v>0</v>
      </c>
      <c r="D34" s="29">
        <v>0</v>
      </c>
      <c r="E34" s="30">
        <v>0</v>
      </c>
      <c r="F34" s="29">
        <v>0</v>
      </c>
      <c r="G34" s="30">
        <v>0</v>
      </c>
      <c r="H34" s="31">
        <v>0</v>
      </c>
    </row>
    <row r="35" spans="1:8" x14ac:dyDescent="0.35">
      <c r="A35" s="4" t="s">
        <v>37</v>
      </c>
      <c r="B35" s="29">
        <v>0</v>
      </c>
      <c r="C35" s="30">
        <v>0</v>
      </c>
      <c r="D35" s="29">
        <v>0</v>
      </c>
      <c r="E35" s="30">
        <v>0</v>
      </c>
      <c r="F35" s="29">
        <v>0</v>
      </c>
      <c r="G35" s="30">
        <v>0</v>
      </c>
      <c r="H35" s="31">
        <v>0</v>
      </c>
    </row>
    <row r="36" spans="1:8" x14ac:dyDescent="0.35">
      <c r="A36" s="4" t="s">
        <v>38</v>
      </c>
      <c r="B36" s="29">
        <v>0</v>
      </c>
      <c r="C36" s="30">
        <v>0</v>
      </c>
      <c r="D36" s="29">
        <v>0</v>
      </c>
      <c r="E36" s="30">
        <v>0</v>
      </c>
      <c r="F36" s="29">
        <v>0</v>
      </c>
      <c r="G36" s="30">
        <v>0</v>
      </c>
      <c r="H36" s="31">
        <v>0</v>
      </c>
    </row>
    <row r="37" spans="1:8" x14ac:dyDescent="0.35">
      <c r="A37" s="4" t="s">
        <v>39</v>
      </c>
      <c r="B37" s="29">
        <v>0</v>
      </c>
      <c r="C37" s="30">
        <v>0</v>
      </c>
      <c r="D37" s="29">
        <v>0</v>
      </c>
      <c r="E37" s="30">
        <v>0</v>
      </c>
      <c r="F37" s="29">
        <v>0</v>
      </c>
      <c r="G37" s="30">
        <v>0</v>
      </c>
      <c r="H37" s="31">
        <v>0</v>
      </c>
    </row>
    <row r="38" spans="1:8" x14ac:dyDescent="0.35">
      <c r="A38" s="4" t="s">
        <v>40</v>
      </c>
      <c r="B38" s="29">
        <v>0</v>
      </c>
      <c r="C38" s="30">
        <v>0</v>
      </c>
      <c r="D38" s="29">
        <v>0</v>
      </c>
      <c r="E38" s="30">
        <v>0</v>
      </c>
      <c r="F38" s="29">
        <v>0</v>
      </c>
      <c r="G38" s="30">
        <v>0</v>
      </c>
      <c r="H38" s="31">
        <v>0</v>
      </c>
    </row>
    <row r="39" spans="1:8" x14ac:dyDescent="0.35">
      <c r="A39" s="4" t="s">
        <v>41</v>
      </c>
      <c r="B39" s="29">
        <v>0</v>
      </c>
      <c r="C39" s="30">
        <v>0</v>
      </c>
      <c r="D39" s="29">
        <v>0</v>
      </c>
      <c r="E39" s="30">
        <v>0</v>
      </c>
      <c r="F39" s="29">
        <v>0</v>
      </c>
      <c r="G39" s="30">
        <v>0</v>
      </c>
      <c r="H39" s="31">
        <v>0</v>
      </c>
    </row>
    <row r="40" spans="1:8" x14ac:dyDescent="0.35">
      <c r="A40" s="4" t="s">
        <v>42</v>
      </c>
      <c r="B40" s="29">
        <v>38120</v>
      </c>
      <c r="C40" s="30">
        <v>1</v>
      </c>
      <c r="D40" s="29">
        <v>0</v>
      </c>
      <c r="E40" s="30">
        <v>0</v>
      </c>
      <c r="F40" s="29">
        <v>0</v>
      </c>
      <c r="G40" s="30">
        <v>0</v>
      </c>
      <c r="H40" s="31">
        <v>38120</v>
      </c>
    </row>
    <row r="41" spans="1:8" x14ac:dyDescent="0.35">
      <c r="A41" s="4" t="s">
        <v>43</v>
      </c>
      <c r="B41" s="29">
        <v>5466</v>
      </c>
      <c r="C41" s="30">
        <v>0.96</v>
      </c>
      <c r="D41" s="29">
        <v>0</v>
      </c>
      <c r="E41" s="30">
        <v>0</v>
      </c>
      <c r="F41" s="29">
        <v>231</v>
      </c>
      <c r="G41" s="30">
        <v>4.1000000000000002E-2</v>
      </c>
      <c r="H41" s="31">
        <v>5697</v>
      </c>
    </row>
    <row r="42" spans="1:8" x14ac:dyDescent="0.35">
      <c r="A42" s="4" t="s">
        <v>44</v>
      </c>
      <c r="B42" s="29">
        <v>0</v>
      </c>
      <c r="C42" s="30">
        <v>0</v>
      </c>
      <c r="D42" s="29">
        <v>0</v>
      </c>
      <c r="E42" s="30">
        <v>0</v>
      </c>
      <c r="F42" s="29">
        <v>0</v>
      </c>
      <c r="G42" s="30">
        <v>0</v>
      </c>
      <c r="H42" s="31">
        <v>0</v>
      </c>
    </row>
    <row r="43" spans="1:8" x14ac:dyDescent="0.35">
      <c r="A43" s="4" t="s">
        <v>45</v>
      </c>
      <c r="B43" s="29">
        <v>0</v>
      </c>
      <c r="C43" s="30">
        <v>0</v>
      </c>
      <c r="D43" s="29">
        <v>0</v>
      </c>
      <c r="E43" s="30">
        <v>0</v>
      </c>
      <c r="F43" s="29">
        <v>0</v>
      </c>
      <c r="G43" s="30">
        <v>0</v>
      </c>
      <c r="H43" s="31">
        <v>0</v>
      </c>
    </row>
    <row r="44" spans="1:8" x14ac:dyDescent="0.35">
      <c r="A44" s="4" t="s">
        <v>46</v>
      </c>
      <c r="B44" s="29">
        <v>0</v>
      </c>
      <c r="C44" s="30">
        <v>0</v>
      </c>
      <c r="D44" s="29">
        <v>0</v>
      </c>
      <c r="E44" s="30">
        <v>0</v>
      </c>
      <c r="F44" s="29">
        <v>0</v>
      </c>
      <c r="G44" s="30">
        <v>0</v>
      </c>
      <c r="H44" s="31">
        <v>0</v>
      </c>
    </row>
    <row r="45" spans="1:8" x14ac:dyDescent="0.35">
      <c r="A45" s="4" t="s">
        <v>47</v>
      </c>
      <c r="B45" s="29">
        <v>0</v>
      </c>
      <c r="C45" s="30">
        <v>0</v>
      </c>
      <c r="D45" s="29">
        <v>0</v>
      </c>
      <c r="E45" s="30">
        <v>0</v>
      </c>
      <c r="F45" s="29">
        <v>0</v>
      </c>
      <c r="G45" s="30">
        <v>0</v>
      </c>
      <c r="H45" s="31">
        <v>0</v>
      </c>
    </row>
    <row r="46" spans="1:8" x14ac:dyDescent="0.35">
      <c r="A46" s="4" t="s">
        <v>48</v>
      </c>
      <c r="B46" s="29">
        <v>0</v>
      </c>
      <c r="C46" s="30">
        <v>0</v>
      </c>
      <c r="D46" s="29">
        <v>0</v>
      </c>
      <c r="E46" s="30">
        <v>0</v>
      </c>
      <c r="F46" s="29">
        <v>0</v>
      </c>
      <c r="G46" s="30">
        <v>0</v>
      </c>
      <c r="H46" s="31">
        <v>0</v>
      </c>
    </row>
    <row r="47" spans="1:8" x14ac:dyDescent="0.35">
      <c r="A47" s="4" t="s">
        <v>49</v>
      </c>
      <c r="B47" s="29">
        <v>0</v>
      </c>
      <c r="C47" s="30">
        <v>0</v>
      </c>
      <c r="D47" s="29">
        <v>0</v>
      </c>
      <c r="E47" s="30">
        <v>0</v>
      </c>
      <c r="F47" s="29">
        <v>0</v>
      </c>
      <c r="G47" s="30">
        <v>0</v>
      </c>
      <c r="H47" s="31">
        <v>0</v>
      </c>
    </row>
    <row r="48" spans="1:8" x14ac:dyDescent="0.35">
      <c r="A48" s="4" t="s">
        <v>50</v>
      </c>
      <c r="B48" s="29">
        <v>0</v>
      </c>
      <c r="C48" s="30">
        <v>0</v>
      </c>
      <c r="D48" s="29">
        <v>0</v>
      </c>
      <c r="E48" s="30">
        <v>0</v>
      </c>
      <c r="F48" s="29">
        <v>0</v>
      </c>
      <c r="G48" s="30">
        <v>0</v>
      </c>
      <c r="H48" s="31">
        <v>0</v>
      </c>
    </row>
    <row r="49" spans="1:8" x14ac:dyDescent="0.35">
      <c r="A49" s="4" t="s">
        <v>51</v>
      </c>
      <c r="B49" s="29">
        <v>0</v>
      </c>
      <c r="C49" s="30">
        <v>0</v>
      </c>
      <c r="D49" s="29">
        <v>0</v>
      </c>
      <c r="E49" s="30">
        <v>0</v>
      </c>
      <c r="F49" s="29">
        <v>0</v>
      </c>
      <c r="G49" s="30">
        <v>0</v>
      </c>
      <c r="H49" s="31">
        <v>0</v>
      </c>
    </row>
    <row r="50" spans="1:8" x14ac:dyDescent="0.35">
      <c r="A50" s="4" t="s">
        <v>52</v>
      </c>
      <c r="B50" s="29">
        <v>0</v>
      </c>
      <c r="C50" s="30">
        <v>0</v>
      </c>
      <c r="D50" s="29">
        <v>0</v>
      </c>
      <c r="E50" s="30">
        <v>0</v>
      </c>
      <c r="F50" s="29">
        <v>0</v>
      </c>
      <c r="G50" s="30">
        <v>0</v>
      </c>
      <c r="H50" s="31">
        <v>0</v>
      </c>
    </row>
    <row r="51" spans="1:8" x14ac:dyDescent="0.35">
      <c r="A51" s="4" t="s">
        <v>53</v>
      </c>
      <c r="B51" s="29">
        <v>0</v>
      </c>
      <c r="C51" s="30">
        <v>0</v>
      </c>
      <c r="D51" s="29">
        <v>0</v>
      </c>
      <c r="E51" s="30">
        <v>0</v>
      </c>
      <c r="F51" s="29">
        <v>0</v>
      </c>
      <c r="G51" s="30">
        <v>0</v>
      </c>
      <c r="H51" s="31">
        <v>0</v>
      </c>
    </row>
    <row r="52" spans="1:8" x14ac:dyDescent="0.35">
      <c r="A52" s="4" t="s">
        <v>54</v>
      </c>
      <c r="B52" s="29">
        <v>0</v>
      </c>
      <c r="C52" s="30">
        <v>0</v>
      </c>
      <c r="D52" s="29">
        <v>0</v>
      </c>
      <c r="E52" s="30">
        <v>0</v>
      </c>
      <c r="F52" s="29">
        <v>0</v>
      </c>
      <c r="G52" s="30">
        <v>0</v>
      </c>
      <c r="H52" s="31">
        <v>0</v>
      </c>
    </row>
    <row r="53" spans="1:8" x14ac:dyDescent="0.35">
      <c r="A53" s="4" t="s">
        <v>55</v>
      </c>
      <c r="B53" s="29">
        <v>0</v>
      </c>
      <c r="C53" s="30">
        <v>0</v>
      </c>
      <c r="D53" s="29">
        <v>0</v>
      </c>
      <c r="E53" s="30">
        <v>0</v>
      </c>
      <c r="F53" s="29">
        <v>0</v>
      </c>
      <c r="G53" s="30">
        <v>0</v>
      </c>
      <c r="H53" s="31">
        <v>0</v>
      </c>
    </row>
    <row r="54" spans="1:8" x14ac:dyDescent="0.35">
      <c r="A54" s="4" t="s">
        <v>56</v>
      </c>
      <c r="B54" s="29">
        <v>0</v>
      </c>
      <c r="C54" s="30">
        <v>0</v>
      </c>
      <c r="D54" s="29">
        <v>0</v>
      </c>
      <c r="E54" s="30">
        <v>0</v>
      </c>
      <c r="F54" s="29">
        <v>0</v>
      </c>
      <c r="G54" s="30">
        <v>0</v>
      </c>
      <c r="H54" s="31">
        <v>0</v>
      </c>
    </row>
    <row r="55" spans="1:8" x14ac:dyDescent="0.35">
      <c r="A55" s="4" t="s">
        <v>57</v>
      </c>
      <c r="B55" s="29">
        <v>0</v>
      </c>
      <c r="C55" s="30">
        <v>0</v>
      </c>
      <c r="D55" s="29">
        <v>0</v>
      </c>
      <c r="E55" s="30">
        <v>0</v>
      </c>
      <c r="F55" s="29">
        <v>0</v>
      </c>
      <c r="G55" s="30">
        <v>0</v>
      </c>
      <c r="H55" s="31">
        <v>0</v>
      </c>
    </row>
    <row r="56" spans="1:8" x14ac:dyDescent="0.35">
      <c r="A56" s="4" t="s">
        <v>58</v>
      </c>
      <c r="B56" s="29">
        <v>0</v>
      </c>
      <c r="C56" s="30">
        <v>0</v>
      </c>
      <c r="D56" s="29">
        <v>0</v>
      </c>
      <c r="E56" s="30">
        <v>0</v>
      </c>
      <c r="F56" s="29">
        <v>0</v>
      </c>
      <c r="G56" s="30">
        <v>0</v>
      </c>
      <c r="H56" s="31">
        <v>0</v>
      </c>
    </row>
    <row r="57" spans="1:8" x14ac:dyDescent="0.35">
      <c r="A57" s="4" t="s">
        <v>59</v>
      </c>
      <c r="B57" s="29">
        <v>0</v>
      </c>
      <c r="C57" s="30">
        <v>0</v>
      </c>
      <c r="D57" s="29">
        <v>0</v>
      </c>
      <c r="E57" s="30">
        <v>0</v>
      </c>
      <c r="F57" s="29">
        <v>0</v>
      </c>
      <c r="G57" s="30">
        <v>0</v>
      </c>
      <c r="H57" s="31">
        <v>0</v>
      </c>
    </row>
    <row r="58" spans="1:8" x14ac:dyDescent="0.35">
      <c r="A58" s="4" t="s">
        <v>60</v>
      </c>
      <c r="B58" s="29">
        <v>0</v>
      </c>
      <c r="C58" s="30">
        <v>0</v>
      </c>
      <c r="D58" s="29">
        <v>0</v>
      </c>
      <c r="E58" s="30">
        <v>0</v>
      </c>
      <c r="F58" s="29">
        <v>0</v>
      </c>
      <c r="G58" s="30">
        <v>0</v>
      </c>
      <c r="H58" s="31">
        <v>0</v>
      </c>
    </row>
    <row r="59" spans="1:8" x14ac:dyDescent="0.35">
      <c r="A59" s="4" t="s">
        <v>61</v>
      </c>
      <c r="B59" s="29">
        <v>0</v>
      </c>
      <c r="C59" s="30">
        <v>0</v>
      </c>
      <c r="D59" s="29">
        <v>0</v>
      </c>
      <c r="E59" s="30">
        <v>0</v>
      </c>
      <c r="F59" s="29">
        <v>0</v>
      </c>
      <c r="G59" s="30">
        <v>0</v>
      </c>
      <c r="H59" s="31">
        <v>0</v>
      </c>
    </row>
    <row r="60" spans="1:8" x14ac:dyDescent="0.35">
      <c r="A60" s="4" t="s">
        <v>62</v>
      </c>
      <c r="B60" s="29">
        <v>0</v>
      </c>
      <c r="C60" s="30">
        <v>0</v>
      </c>
      <c r="D60" s="29">
        <v>0</v>
      </c>
      <c r="E60" s="30">
        <v>0</v>
      </c>
      <c r="F60" s="29">
        <v>0</v>
      </c>
      <c r="G60" s="30">
        <v>0</v>
      </c>
      <c r="H60" s="31">
        <v>0</v>
      </c>
    </row>
    <row r="61" spans="1:8" x14ac:dyDescent="0.35">
      <c r="A61" s="4" t="s">
        <v>63</v>
      </c>
      <c r="B61" s="29">
        <v>0</v>
      </c>
      <c r="C61" s="30">
        <v>0</v>
      </c>
      <c r="D61" s="29">
        <v>0</v>
      </c>
      <c r="E61" s="30">
        <v>0</v>
      </c>
      <c r="F61" s="29">
        <v>0</v>
      </c>
      <c r="G61" s="30">
        <v>0</v>
      </c>
      <c r="H61" s="31">
        <v>0</v>
      </c>
    </row>
    <row r="62" spans="1:8" x14ac:dyDescent="0.35">
      <c r="A62" s="4" t="s">
        <v>64</v>
      </c>
      <c r="B62" s="29">
        <v>0</v>
      </c>
      <c r="C62" s="30">
        <v>0</v>
      </c>
      <c r="D62" s="29">
        <v>0</v>
      </c>
      <c r="E62" s="30">
        <v>0</v>
      </c>
      <c r="F62" s="29">
        <v>0</v>
      </c>
      <c r="G62" s="30">
        <v>0</v>
      </c>
      <c r="H62" s="31">
        <v>0</v>
      </c>
    </row>
    <row r="63" spans="1:8" ht="15.45" x14ac:dyDescent="0.4">
      <c r="A63" s="13" t="s">
        <v>127</v>
      </c>
      <c r="B63" s="22">
        <f>SUM(B4:B62)</f>
        <v>65968</v>
      </c>
      <c r="C63" s="14">
        <f>ROUND(IFERROR(B63/H63, 0), 3)</f>
        <v>0.997</v>
      </c>
      <c r="D63" s="22">
        <f>SUM(D4:D62)</f>
        <v>0</v>
      </c>
      <c r="E63" s="14">
        <f>ROUND(IFERROR(D63/H63, 0), 3)</f>
        <v>0</v>
      </c>
      <c r="F63" s="22">
        <f>SUM(F4:F62)</f>
        <v>231</v>
      </c>
      <c r="G63" s="14">
        <f>ROUND(IFERROR(F63/H63, 0), 3)</f>
        <v>3.0000000000000001E-3</v>
      </c>
      <c r="H63" s="22">
        <f>SUM(H4:H62)</f>
        <v>66199</v>
      </c>
    </row>
    <row r="64" spans="1:8" x14ac:dyDescent="0.35">
      <c r="A64" s="39" t="s">
        <v>251</v>
      </c>
      <c r="B64" s="39"/>
      <c r="C64" s="39"/>
      <c r="D64" s="39"/>
      <c r="E64" s="39"/>
      <c r="F64" s="39"/>
      <c r="G64" s="39"/>
      <c r="H64" s="39"/>
    </row>
  </sheetData>
  <mergeCells count="3">
    <mergeCell ref="A1:H1"/>
    <mergeCell ref="A2:H2"/>
    <mergeCell ref="A64:H64"/>
  </mergeCells>
  <pageMargins left="0.7" right="0.7" top="0.75" bottom="0.75" header="0.3" footer="0.3"/>
  <tableParts count="1">
    <tablePart r:id="rId1"/>
  </tablePart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E59D01-23C6-4048-95D0-48C359AD5CD3}">
  <sheetPr codeName="Sheet169"/>
  <dimension ref="A1:H64"/>
  <sheetViews>
    <sheetView workbookViewId="0">
      <selection activeCell="A2" sqref="A2:H2"/>
    </sheetView>
  </sheetViews>
  <sheetFormatPr defaultRowHeight="15" x14ac:dyDescent="0.35"/>
  <cols>
    <col min="1" max="1" width="43.75" customWidth="1"/>
    <col min="2" max="2" width="27.75" style="2" customWidth="1"/>
    <col min="3" max="3" width="27.75" style="28" customWidth="1"/>
    <col min="4" max="4" width="27.75" style="2" customWidth="1"/>
    <col min="5" max="5" width="27.75" style="28" customWidth="1"/>
    <col min="6" max="6" width="27.75" style="2" customWidth="1"/>
    <col min="7" max="7" width="27.75" style="28" customWidth="1"/>
    <col min="8" max="8" width="27.75" style="2" customWidth="1"/>
  </cols>
  <sheetData>
    <row r="1" spans="1:8" ht="34.5" customHeight="1" x14ac:dyDescent="0.35">
      <c r="A1" s="38" t="s">
        <v>282</v>
      </c>
      <c r="B1" s="38"/>
      <c r="C1" s="38"/>
      <c r="D1" s="38"/>
      <c r="E1" s="38"/>
      <c r="F1" s="38"/>
      <c r="G1" s="38"/>
      <c r="H1" s="38"/>
    </row>
    <row r="2" spans="1:8" ht="20.149999999999999" x14ac:dyDescent="0.5">
      <c r="A2" s="40" t="s">
        <v>299</v>
      </c>
      <c r="B2" s="40"/>
      <c r="C2" s="40"/>
      <c r="D2" s="40"/>
      <c r="E2" s="40"/>
      <c r="F2" s="40"/>
      <c r="G2" s="40"/>
      <c r="H2" s="40"/>
    </row>
    <row r="3" spans="1:8" s="1" customFormat="1" ht="65.150000000000006" customHeight="1" x14ac:dyDescent="0.35">
      <c r="A3" s="11" t="s">
        <v>0</v>
      </c>
      <c r="B3" s="12" t="s">
        <v>142</v>
      </c>
      <c r="C3" s="32" t="s">
        <v>143</v>
      </c>
      <c r="D3" s="12" t="s">
        <v>144</v>
      </c>
      <c r="E3" s="32" t="s">
        <v>145</v>
      </c>
      <c r="F3" s="12" t="s">
        <v>146</v>
      </c>
      <c r="G3" s="32" t="s">
        <v>147</v>
      </c>
      <c r="H3" s="33" t="s">
        <v>148</v>
      </c>
    </row>
    <row r="4" spans="1:8" x14ac:dyDescent="0.35">
      <c r="A4" s="4" t="s">
        <v>6</v>
      </c>
      <c r="B4" s="29">
        <v>6511</v>
      </c>
      <c r="C4" s="30">
        <v>0.90800000000000003</v>
      </c>
      <c r="D4" s="29">
        <v>0</v>
      </c>
      <c r="E4" s="30">
        <v>0</v>
      </c>
      <c r="F4" s="29">
        <v>663</v>
      </c>
      <c r="G4" s="30">
        <v>9.1999999999999998E-2</v>
      </c>
      <c r="H4" s="31">
        <v>7174</v>
      </c>
    </row>
    <row r="5" spans="1:8" x14ac:dyDescent="0.35">
      <c r="A5" s="4" t="s">
        <v>7</v>
      </c>
      <c r="B5" s="29">
        <v>0</v>
      </c>
      <c r="C5" s="30">
        <v>0</v>
      </c>
      <c r="D5" s="29">
        <v>0</v>
      </c>
      <c r="E5" s="30">
        <v>0</v>
      </c>
      <c r="F5" s="29">
        <v>0</v>
      </c>
      <c r="G5" s="30">
        <v>0</v>
      </c>
      <c r="H5" s="31">
        <v>0</v>
      </c>
    </row>
    <row r="6" spans="1:8" x14ac:dyDescent="0.35">
      <c r="A6" s="4" t="s">
        <v>8</v>
      </c>
      <c r="B6" s="29">
        <v>0</v>
      </c>
      <c r="C6" s="30">
        <v>0</v>
      </c>
      <c r="D6" s="29">
        <v>0</v>
      </c>
      <c r="E6" s="30">
        <v>0</v>
      </c>
      <c r="F6" s="29">
        <v>0</v>
      </c>
      <c r="G6" s="30">
        <v>0</v>
      </c>
      <c r="H6" s="31">
        <v>0</v>
      </c>
    </row>
    <row r="7" spans="1:8" x14ac:dyDescent="0.35">
      <c r="A7" s="4" t="s">
        <v>9</v>
      </c>
      <c r="B7" s="29">
        <v>0</v>
      </c>
      <c r="C7" s="30">
        <v>0</v>
      </c>
      <c r="D7" s="29">
        <v>0</v>
      </c>
      <c r="E7" s="30">
        <v>0</v>
      </c>
      <c r="F7" s="29">
        <v>0</v>
      </c>
      <c r="G7" s="30">
        <v>0</v>
      </c>
      <c r="H7" s="31">
        <v>0</v>
      </c>
    </row>
    <row r="8" spans="1:8" x14ac:dyDescent="0.35">
      <c r="A8" s="4" t="s">
        <v>10</v>
      </c>
      <c r="B8" s="29">
        <v>0</v>
      </c>
      <c r="C8" s="30">
        <v>0</v>
      </c>
      <c r="D8" s="29">
        <v>0</v>
      </c>
      <c r="E8" s="30">
        <v>0</v>
      </c>
      <c r="F8" s="29">
        <v>0</v>
      </c>
      <c r="G8" s="30">
        <v>0</v>
      </c>
      <c r="H8" s="31">
        <v>0</v>
      </c>
    </row>
    <row r="9" spans="1:8" x14ac:dyDescent="0.35">
      <c r="A9" s="4" t="s">
        <v>11</v>
      </c>
      <c r="B9" s="29">
        <v>0</v>
      </c>
      <c r="C9" s="30">
        <v>0</v>
      </c>
      <c r="D9" s="29">
        <v>0</v>
      </c>
      <c r="E9" s="30">
        <v>0</v>
      </c>
      <c r="F9" s="29">
        <v>0</v>
      </c>
      <c r="G9" s="30">
        <v>0</v>
      </c>
      <c r="H9" s="31">
        <v>0</v>
      </c>
    </row>
    <row r="10" spans="1:8" x14ac:dyDescent="0.35">
      <c r="A10" s="4" t="s">
        <v>12</v>
      </c>
      <c r="B10" s="29">
        <v>0</v>
      </c>
      <c r="C10" s="30">
        <v>0</v>
      </c>
      <c r="D10" s="29">
        <v>0</v>
      </c>
      <c r="E10" s="30">
        <v>0</v>
      </c>
      <c r="F10" s="29">
        <v>0</v>
      </c>
      <c r="G10" s="30">
        <v>0</v>
      </c>
      <c r="H10" s="31">
        <v>0</v>
      </c>
    </row>
    <row r="11" spans="1:8" x14ac:dyDescent="0.35">
      <c r="A11" s="4" t="s">
        <v>13</v>
      </c>
      <c r="B11" s="29">
        <v>0</v>
      </c>
      <c r="C11" s="30">
        <v>0</v>
      </c>
      <c r="D11" s="29">
        <v>0</v>
      </c>
      <c r="E11" s="30">
        <v>0</v>
      </c>
      <c r="F11" s="29">
        <v>0</v>
      </c>
      <c r="G11" s="30">
        <v>0</v>
      </c>
      <c r="H11" s="31">
        <v>0</v>
      </c>
    </row>
    <row r="12" spans="1:8" x14ac:dyDescent="0.35">
      <c r="A12" s="4" t="s">
        <v>14</v>
      </c>
      <c r="B12" s="29">
        <v>5324</v>
      </c>
      <c r="C12" s="30">
        <v>1</v>
      </c>
      <c r="D12" s="29">
        <v>0</v>
      </c>
      <c r="E12" s="30">
        <v>0</v>
      </c>
      <c r="F12" s="29">
        <v>0</v>
      </c>
      <c r="G12" s="30">
        <v>0</v>
      </c>
      <c r="H12" s="31">
        <v>5324</v>
      </c>
    </row>
    <row r="13" spans="1:8" x14ac:dyDescent="0.35">
      <c r="A13" s="4" t="s">
        <v>15</v>
      </c>
      <c r="B13" s="29">
        <v>113453</v>
      </c>
      <c r="C13" s="30">
        <v>0.998</v>
      </c>
      <c r="D13" s="29">
        <v>0</v>
      </c>
      <c r="E13" s="30">
        <v>0</v>
      </c>
      <c r="F13" s="29">
        <v>279</v>
      </c>
      <c r="G13" s="30">
        <v>3.0000000000000001E-3</v>
      </c>
      <c r="H13" s="31">
        <v>113732</v>
      </c>
    </row>
    <row r="14" spans="1:8" x14ac:dyDescent="0.35">
      <c r="A14" s="4" t="s">
        <v>16</v>
      </c>
      <c r="B14" s="29">
        <v>0</v>
      </c>
      <c r="C14" s="30">
        <v>0</v>
      </c>
      <c r="D14" s="29">
        <v>0</v>
      </c>
      <c r="E14" s="30">
        <v>0</v>
      </c>
      <c r="F14" s="29">
        <v>0</v>
      </c>
      <c r="G14" s="30">
        <v>0</v>
      </c>
      <c r="H14" s="31">
        <v>0</v>
      </c>
    </row>
    <row r="15" spans="1:8" x14ac:dyDescent="0.35">
      <c r="A15" s="4" t="s">
        <v>17</v>
      </c>
      <c r="B15" s="29">
        <v>11070</v>
      </c>
      <c r="C15" s="30">
        <v>0.85299999999999998</v>
      </c>
      <c r="D15" s="29">
        <v>360</v>
      </c>
      <c r="E15" s="30">
        <v>2.8000000000000001E-2</v>
      </c>
      <c r="F15" s="29">
        <v>1545</v>
      </c>
      <c r="G15" s="30">
        <v>0.11899999999999999</v>
      </c>
      <c r="H15" s="31">
        <v>12975</v>
      </c>
    </row>
    <row r="16" spans="1:8" x14ac:dyDescent="0.35">
      <c r="A16" s="4" t="s">
        <v>18</v>
      </c>
      <c r="B16" s="29">
        <v>5792</v>
      </c>
      <c r="C16" s="30">
        <v>0.98</v>
      </c>
      <c r="D16" s="29">
        <v>0</v>
      </c>
      <c r="E16" s="30">
        <v>0</v>
      </c>
      <c r="F16" s="29">
        <v>118</v>
      </c>
      <c r="G16" s="30">
        <v>0.02</v>
      </c>
      <c r="H16" s="31">
        <v>5910</v>
      </c>
    </row>
    <row r="17" spans="1:8" x14ac:dyDescent="0.35">
      <c r="A17" s="4" t="s">
        <v>19</v>
      </c>
      <c r="B17" s="29">
        <v>0</v>
      </c>
      <c r="C17" s="30">
        <v>0</v>
      </c>
      <c r="D17" s="29">
        <v>0</v>
      </c>
      <c r="E17" s="30">
        <v>0</v>
      </c>
      <c r="F17" s="29">
        <v>0</v>
      </c>
      <c r="G17" s="30">
        <v>0</v>
      </c>
      <c r="H17" s="31">
        <v>0</v>
      </c>
    </row>
    <row r="18" spans="1:8" x14ac:dyDescent="0.35">
      <c r="A18" s="4" t="s">
        <v>20</v>
      </c>
      <c r="B18" s="29">
        <v>68382</v>
      </c>
      <c r="C18" s="30">
        <v>1</v>
      </c>
      <c r="D18" s="29">
        <v>0</v>
      </c>
      <c r="E18" s="30">
        <v>0</v>
      </c>
      <c r="F18" s="29">
        <v>0</v>
      </c>
      <c r="G18" s="30">
        <v>0</v>
      </c>
      <c r="H18" s="31">
        <v>68382</v>
      </c>
    </row>
    <row r="19" spans="1:8" x14ac:dyDescent="0.35">
      <c r="A19" s="4" t="s">
        <v>21</v>
      </c>
      <c r="B19" s="29">
        <v>0</v>
      </c>
      <c r="C19" s="30">
        <v>0</v>
      </c>
      <c r="D19" s="29">
        <v>0</v>
      </c>
      <c r="E19" s="30">
        <v>0</v>
      </c>
      <c r="F19" s="29">
        <v>0</v>
      </c>
      <c r="G19" s="30">
        <v>0</v>
      </c>
      <c r="H19" s="31">
        <v>0</v>
      </c>
    </row>
    <row r="20" spans="1:8" x14ac:dyDescent="0.35">
      <c r="A20" s="4" t="s">
        <v>22</v>
      </c>
      <c r="B20" s="29">
        <v>0</v>
      </c>
      <c r="C20" s="30">
        <v>0</v>
      </c>
      <c r="D20" s="29">
        <v>0</v>
      </c>
      <c r="E20" s="30">
        <v>0</v>
      </c>
      <c r="F20" s="29">
        <v>0</v>
      </c>
      <c r="G20" s="30">
        <v>0</v>
      </c>
      <c r="H20" s="31">
        <v>0</v>
      </c>
    </row>
    <row r="21" spans="1:8" x14ac:dyDescent="0.35">
      <c r="A21" s="4" t="s">
        <v>23</v>
      </c>
      <c r="B21" s="29">
        <v>0</v>
      </c>
      <c r="C21" s="30">
        <v>0</v>
      </c>
      <c r="D21" s="29">
        <v>0</v>
      </c>
      <c r="E21" s="30">
        <v>0</v>
      </c>
      <c r="F21" s="29">
        <v>0</v>
      </c>
      <c r="G21" s="30">
        <v>0</v>
      </c>
      <c r="H21" s="31">
        <v>0</v>
      </c>
    </row>
    <row r="22" spans="1:8" x14ac:dyDescent="0.35">
      <c r="A22" s="4" t="s">
        <v>24</v>
      </c>
      <c r="B22" s="29">
        <v>4253433</v>
      </c>
      <c r="C22" s="30">
        <v>0.98199999999999998</v>
      </c>
      <c r="D22" s="29">
        <v>53969</v>
      </c>
      <c r="E22" s="30">
        <v>1.2999999999999999E-2</v>
      </c>
      <c r="F22" s="29">
        <v>23744</v>
      </c>
      <c r="G22" s="30">
        <v>6.0000000000000001E-3</v>
      </c>
      <c r="H22" s="31">
        <v>4331146</v>
      </c>
    </row>
    <row r="23" spans="1:8" x14ac:dyDescent="0.35">
      <c r="A23" s="4" t="s">
        <v>25</v>
      </c>
      <c r="B23" s="29">
        <v>0</v>
      </c>
      <c r="C23" s="30">
        <v>0</v>
      </c>
      <c r="D23" s="29">
        <v>0</v>
      </c>
      <c r="E23" s="30">
        <v>0</v>
      </c>
      <c r="F23" s="29">
        <v>0</v>
      </c>
      <c r="G23" s="30">
        <v>0</v>
      </c>
      <c r="H23" s="31">
        <v>0</v>
      </c>
    </row>
    <row r="24" spans="1:8" x14ac:dyDescent="0.35">
      <c r="A24" s="4" t="s">
        <v>26</v>
      </c>
      <c r="B24" s="29">
        <v>0</v>
      </c>
      <c r="C24" s="30">
        <v>0</v>
      </c>
      <c r="D24" s="29">
        <v>0</v>
      </c>
      <c r="E24" s="30">
        <v>0</v>
      </c>
      <c r="F24" s="29">
        <v>0</v>
      </c>
      <c r="G24" s="30">
        <v>0</v>
      </c>
      <c r="H24" s="31">
        <v>0</v>
      </c>
    </row>
    <row r="25" spans="1:8" x14ac:dyDescent="0.35">
      <c r="A25" s="4" t="s">
        <v>27</v>
      </c>
      <c r="B25" s="29">
        <v>0</v>
      </c>
      <c r="C25" s="30">
        <v>0</v>
      </c>
      <c r="D25" s="29">
        <v>0</v>
      </c>
      <c r="E25" s="30">
        <v>0</v>
      </c>
      <c r="F25" s="29">
        <v>0</v>
      </c>
      <c r="G25" s="30">
        <v>0</v>
      </c>
      <c r="H25" s="31">
        <v>0</v>
      </c>
    </row>
    <row r="26" spans="1:8" x14ac:dyDescent="0.35">
      <c r="A26" s="4" t="s">
        <v>28</v>
      </c>
      <c r="B26" s="29">
        <v>0</v>
      </c>
      <c r="C26" s="30">
        <v>0</v>
      </c>
      <c r="D26" s="29">
        <v>0</v>
      </c>
      <c r="E26" s="30">
        <v>0</v>
      </c>
      <c r="F26" s="29">
        <v>0</v>
      </c>
      <c r="G26" s="30">
        <v>0</v>
      </c>
      <c r="H26" s="31">
        <v>0</v>
      </c>
    </row>
    <row r="27" spans="1:8" x14ac:dyDescent="0.35">
      <c r="A27" s="4" t="s">
        <v>29</v>
      </c>
      <c r="B27" s="29">
        <v>5954</v>
      </c>
      <c r="C27" s="30">
        <v>0.97399999999999998</v>
      </c>
      <c r="D27" s="29">
        <v>0</v>
      </c>
      <c r="E27" s="30">
        <v>0</v>
      </c>
      <c r="F27" s="29">
        <v>160</v>
      </c>
      <c r="G27" s="30">
        <v>2.5999999999999999E-2</v>
      </c>
      <c r="H27" s="31">
        <v>6114</v>
      </c>
    </row>
    <row r="28" spans="1:8" x14ac:dyDescent="0.35">
      <c r="A28" s="4" t="s">
        <v>30</v>
      </c>
      <c r="B28" s="29">
        <v>0</v>
      </c>
      <c r="C28" s="30">
        <v>0</v>
      </c>
      <c r="D28" s="29">
        <v>0</v>
      </c>
      <c r="E28" s="30">
        <v>0</v>
      </c>
      <c r="F28" s="29">
        <v>0</v>
      </c>
      <c r="G28" s="30">
        <v>0</v>
      </c>
      <c r="H28" s="31">
        <v>0</v>
      </c>
    </row>
    <row r="29" spans="1:8" x14ac:dyDescent="0.35">
      <c r="A29" s="4" t="s">
        <v>31</v>
      </c>
      <c r="B29" s="29">
        <v>0</v>
      </c>
      <c r="C29" s="30">
        <v>0</v>
      </c>
      <c r="D29" s="29">
        <v>0</v>
      </c>
      <c r="E29" s="30">
        <v>0</v>
      </c>
      <c r="F29" s="29">
        <v>0</v>
      </c>
      <c r="G29" s="30">
        <v>0</v>
      </c>
      <c r="H29" s="31">
        <v>0</v>
      </c>
    </row>
    <row r="30" spans="1:8" x14ac:dyDescent="0.35">
      <c r="A30" s="4" t="s">
        <v>32</v>
      </c>
      <c r="B30" s="29">
        <v>0</v>
      </c>
      <c r="C30" s="30">
        <v>0</v>
      </c>
      <c r="D30" s="29">
        <v>0</v>
      </c>
      <c r="E30" s="30">
        <v>0</v>
      </c>
      <c r="F30" s="29">
        <v>0</v>
      </c>
      <c r="G30" s="30">
        <v>0</v>
      </c>
      <c r="H30" s="31">
        <v>0</v>
      </c>
    </row>
    <row r="31" spans="1:8" x14ac:dyDescent="0.35">
      <c r="A31" s="4" t="s">
        <v>33</v>
      </c>
      <c r="B31" s="29">
        <v>0</v>
      </c>
      <c r="C31" s="30">
        <v>0</v>
      </c>
      <c r="D31" s="29">
        <v>0</v>
      </c>
      <c r="E31" s="30">
        <v>0</v>
      </c>
      <c r="F31" s="29">
        <v>0</v>
      </c>
      <c r="G31" s="30">
        <v>0</v>
      </c>
      <c r="H31" s="31">
        <v>0</v>
      </c>
    </row>
    <row r="32" spans="1:8" x14ac:dyDescent="0.35">
      <c r="A32" s="4" t="s">
        <v>34</v>
      </c>
      <c r="B32" s="29">
        <v>0</v>
      </c>
      <c r="C32" s="30">
        <v>0</v>
      </c>
      <c r="D32" s="29">
        <v>0</v>
      </c>
      <c r="E32" s="30">
        <v>0</v>
      </c>
      <c r="F32" s="29">
        <v>0</v>
      </c>
      <c r="G32" s="30">
        <v>0</v>
      </c>
      <c r="H32" s="31">
        <v>0</v>
      </c>
    </row>
    <row r="33" spans="1:8" x14ac:dyDescent="0.35">
      <c r="A33" s="4" t="s">
        <v>35</v>
      </c>
      <c r="B33" s="29">
        <v>212922</v>
      </c>
      <c r="C33" s="30">
        <v>0.99099999999999999</v>
      </c>
      <c r="D33" s="29">
        <v>34</v>
      </c>
      <c r="E33" s="30">
        <v>0</v>
      </c>
      <c r="F33" s="29">
        <v>1857</v>
      </c>
      <c r="G33" s="30">
        <v>8.9999999999999993E-3</v>
      </c>
      <c r="H33" s="31">
        <v>214813</v>
      </c>
    </row>
    <row r="34" spans="1:8" x14ac:dyDescent="0.35">
      <c r="A34" s="4" t="s">
        <v>36</v>
      </c>
      <c r="B34" s="29">
        <v>0</v>
      </c>
      <c r="C34" s="30">
        <v>0</v>
      </c>
      <c r="D34" s="29">
        <v>0</v>
      </c>
      <c r="E34" s="30">
        <v>0</v>
      </c>
      <c r="F34" s="29">
        <v>0</v>
      </c>
      <c r="G34" s="30">
        <v>0</v>
      </c>
      <c r="H34" s="31">
        <v>0</v>
      </c>
    </row>
    <row r="35" spans="1:8" x14ac:dyDescent="0.35">
      <c r="A35" s="4" t="s">
        <v>37</v>
      </c>
      <c r="B35" s="29">
        <v>0</v>
      </c>
      <c r="C35" s="30">
        <v>0</v>
      </c>
      <c r="D35" s="29">
        <v>0</v>
      </c>
      <c r="E35" s="30">
        <v>0</v>
      </c>
      <c r="F35" s="29">
        <v>0</v>
      </c>
      <c r="G35" s="30">
        <v>0</v>
      </c>
      <c r="H35" s="31">
        <v>0</v>
      </c>
    </row>
    <row r="36" spans="1:8" x14ac:dyDescent="0.35">
      <c r="A36" s="4" t="s">
        <v>38</v>
      </c>
      <c r="B36" s="29">
        <v>81830</v>
      </c>
      <c r="C36" s="30">
        <v>1</v>
      </c>
      <c r="D36" s="29">
        <v>0</v>
      </c>
      <c r="E36" s="30">
        <v>0</v>
      </c>
      <c r="F36" s="29">
        <v>0</v>
      </c>
      <c r="G36" s="30">
        <v>0</v>
      </c>
      <c r="H36" s="31">
        <v>81830</v>
      </c>
    </row>
    <row r="37" spans="1:8" x14ac:dyDescent="0.35">
      <c r="A37" s="4" t="s">
        <v>39</v>
      </c>
      <c r="B37" s="29">
        <v>2007</v>
      </c>
      <c r="C37" s="30">
        <v>0.90800000000000003</v>
      </c>
      <c r="D37" s="29">
        <v>0</v>
      </c>
      <c r="E37" s="30">
        <v>0</v>
      </c>
      <c r="F37" s="29">
        <v>203</v>
      </c>
      <c r="G37" s="30">
        <v>9.1999999999999998E-2</v>
      </c>
      <c r="H37" s="31">
        <v>2210</v>
      </c>
    </row>
    <row r="38" spans="1:8" x14ac:dyDescent="0.35">
      <c r="A38" s="4" t="s">
        <v>40</v>
      </c>
      <c r="B38" s="29">
        <v>0</v>
      </c>
      <c r="C38" s="30">
        <v>0</v>
      </c>
      <c r="D38" s="29">
        <v>0</v>
      </c>
      <c r="E38" s="30">
        <v>0</v>
      </c>
      <c r="F38" s="29">
        <v>0</v>
      </c>
      <c r="G38" s="30">
        <v>0</v>
      </c>
      <c r="H38" s="31">
        <v>0</v>
      </c>
    </row>
    <row r="39" spans="1:8" x14ac:dyDescent="0.35">
      <c r="A39" s="4" t="s">
        <v>41</v>
      </c>
      <c r="B39" s="29">
        <v>112351</v>
      </c>
      <c r="C39" s="30">
        <v>0.98299999999999998</v>
      </c>
      <c r="D39" s="29">
        <v>0</v>
      </c>
      <c r="E39" s="30">
        <v>0</v>
      </c>
      <c r="F39" s="29">
        <v>1988</v>
      </c>
      <c r="G39" s="30">
        <v>1.7000000000000001E-2</v>
      </c>
      <c r="H39" s="31">
        <v>114339</v>
      </c>
    </row>
    <row r="40" spans="1:8" x14ac:dyDescent="0.35">
      <c r="A40" s="4" t="s">
        <v>42</v>
      </c>
      <c r="B40" s="29">
        <v>274858</v>
      </c>
      <c r="C40" s="30">
        <v>0.95099999999999996</v>
      </c>
      <c r="D40" s="29">
        <v>2890</v>
      </c>
      <c r="E40" s="30">
        <v>0.01</v>
      </c>
      <c r="F40" s="29">
        <v>11161</v>
      </c>
      <c r="G40" s="30">
        <v>3.9E-2</v>
      </c>
      <c r="H40" s="31">
        <v>288909</v>
      </c>
    </row>
    <row r="41" spans="1:8" x14ac:dyDescent="0.35">
      <c r="A41" s="4" t="s">
        <v>43</v>
      </c>
      <c r="B41" s="29">
        <v>36785</v>
      </c>
      <c r="C41" s="30">
        <v>0.98799999999999999</v>
      </c>
      <c r="D41" s="29">
        <v>0</v>
      </c>
      <c r="E41" s="30">
        <v>0</v>
      </c>
      <c r="F41" s="29">
        <v>433</v>
      </c>
      <c r="G41" s="30">
        <v>1.2E-2</v>
      </c>
      <c r="H41" s="31">
        <v>37218</v>
      </c>
    </row>
    <row r="42" spans="1:8" x14ac:dyDescent="0.35">
      <c r="A42" s="4" t="s">
        <v>44</v>
      </c>
      <c r="B42" s="29">
        <v>0</v>
      </c>
      <c r="C42" s="30">
        <v>0</v>
      </c>
      <c r="D42" s="29">
        <v>0</v>
      </c>
      <c r="E42" s="30">
        <v>0</v>
      </c>
      <c r="F42" s="29">
        <v>0</v>
      </c>
      <c r="G42" s="30">
        <v>0</v>
      </c>
      <c r="H42" s="31">
        <v>0</v>
      </c>
    </row>
    <row r="43" spans="1:8" x14ac:dyDescent="0.35">
      <c r="A43" s="4" t="s">
        <v>45</v>
      </c>
      <c r="B43" s="29">
        <v>0</v>
      </c>
      <c r="C43" s="30">
        <v>0</v>
      </c>
      <c r="D43" s="29">
        <v>0</v>
      </c>
      <c r="E43" s="30">
        <v>0</v>
      </c>
      <c r="F43" s="29">
        <v>0</v>
      </c>
      <c r="G43" s="30">
        <v>0</v>
      </c>
      <c r="H43" s="31">
        <v>0</v>
      </c>
    </row>
    <row r="44" spans="1:8" x14ac:dyDescent="0.35">
      <c r="A44" s="4" t="s">
        <v>46</v>
      </c>
      <c r="B44" s="29">
        <v>0</v>
      </c>
      <c r="C44" s="30">
        <v>0</v>
      </c>
      <c r="D44" s="29">
        <v>0</v>
      </c>
      <c r="E44" s="30">
        <v>0</v>
      </c>
      <c r="F44" s="29">
        <v>0</v>
      </c>
      <c r="G44" s="30">
        <v>0</v>
      </c>
      <c r="H44" s="31">
        <v>0</v>
      </c>
    </row>
    <row r="45" spans="1:8" x14ac:dyDescent="0.35">
      <c r="A45" s="4" t="s">
        <v>47</v>
      </c>
      <c r="B45" s="29">
        <v>0</v>
      </c>
      <c r="C45" s="30">
        <v>0</v>
      </c>
      <c r="D45" s="29">
        <v>0</v>
      </c>
      <c r="E45" s="30">
        <v>0</v>
      </c>
      <c r="F45" s="29">
        <v>0</v>
      </c>
      <c r="G45" s="30">
        <v>0</v>
      </c>
      <c r="H45" s="31">
        <v>0</v>
      </c>
    </row>
    <row r="46" spans="1:8" x14ac:dyDescent="0.35">
      <c r="A46" s="4" t="s">
        <v>48</v>
      </c>
      <c r="B46" s="29">
        <v>76544</v>
      </c>
      <c r="C46" s="30">
        <v>0.94599999999999995</v>
      </c>
      <c r="D46" s="29">
        <v>1041</v>
      </c>
      <c r="E46" s="30">
        <v>1.2999999999999999E-2</v>
      </c>
      <c r="F46" s="29">
        <v>3331</v>
      </c>
      <c r="G46" s="30">
        <v>4.1000000000000002E-2</v>
      </c>
      <c r="H46" s="31">
        <v>80916</v>
      </c>
    </row>
    <row r="47" spans="1:8" x14ac:dyDescent="0.35">
      <c r="A47" s="4" t="s">
        <v>49</v>
      </c>
      <c r="B47" s="29">
        <v>4681</v>
      </c>
      <c r="C47" s="30">
        <v>0.93100000000000005</v>
      </c>
      <c r="D47" s="29">
        <v>0</v>
      </c>
      <c r="E47" s="30">
        <v>0</v>
      </c>
      <c r="F47" s="29">
        <v>345</v>
      </c>
      <c r="G47" s="30">
        <v>6.9000000000000006E-2</v>
      </c>
      <c r="H47" s="31">
        <v>5026</v>
      </c>
    </row>
    <row r="48" spans="1:8" x14ac:dyDescent="0.35">
      <c r="A48" s="4" t="s">
        <v>50</v>
      </c>
      <c r="B48" s="29">
        <v>0</v>
      </c>
      <c r="C48" s="30">
        <v>0</v>
      </c>
      <c r="D48" s="29">
        <v>0</v>
      </c>
      <c r="E48" s="30">
        <v>0</v>
      </c>
      <c r="F48" s="29">
        <v>0</v>
      </c>
      <c r="G48" s="30">
        <v>0</v>
      </c>
      <c r="H48" s="31">
        <v>0</v>
      </c>
    </row>
    <row r="49" spans="1:8" x14ac:dyDescent="0.35">
      <c r="A49" s="4" t="s">
        <v>51</v>
      </c>
      <c r="B49" s="29">
        <v>0</v>
      </c>
      <c r="C49" s="30">
        <v>0</v>
      </c>
      <c r="D49" s="29">
        <v>0</v>
      </c>
      <c r="E49" s="30">
        <v>0</v>
      </c>
      <c r="F49" s="29">
        <v>0</v>
      </c>
      <c r="G49" s="30">
        <v>0</v>
      </c>
      <c r="H49" s="31">
        <v>0</v>
      </c>
    </row>
    <row r="50" spans="1:8" x14ac:dyDescent="0.35">
      <c r="A50" s="4" t="s">
        <v>52</v>
      </c>
      <c r="B50" s="29">
        <v>0</v>
      </c>
      <c r="C50" s="30">
        <v>0</v>
      </c>
      <c r="D50" s="29">
        <v>0</v>
      </c>
      <c r="E50" s="30">
        <v>0</v>
      </c>
      <c r="F50" s="29">
        <v>0</v>
      </c>
      <c r="G50" s="30">
        <v>0</v>
      </c>
      <c r="H50" s="31">
        <v>0</v>
      </c>
    </row>
    <row r="51" spans="1:8" x14ac:dyDescent="0.35">
      <c r="A51" s="4" t="s">
        <v>53</v>
      </c>
      <c r="B51" s="29">
        <v>0</v>
      </c>
      <c r="C51" s="30">
        <v>0</v>
      </c>
      <c r="D51" s="29">
        <v>0</v>
      </c>
      <c r="E51" s="30">
        <v>0</v>
      </c>
      <c r="F51" s="29">
        <v>0</v>
      </c>
      <c r="G51" s="30">
        <v>0</v>
      </c>
      <c r="H51" s="31">
        <v>0</v>
      </c>
    </row>
    <row r="52" spans="1:8" x14ac:dyDescent="0.35">
      <c r="A52" s="4" t="s">
        <v>54</v>
      </c>
      <c r="B52" s="29">
        <v>0</v>
      </c>
      <c r="C52" s="30">
        <v>0</v>
      </c>
      <c r="D52" s="29">
        <v>0</v>
      </c>
      <c r="E52" s="30">
        <v>0</v>
      </c>
      <c r="F52" s="29">
        <v>0</v>
      </c>
      <c r="G52" s="30">
        <v>0</v>
      </c>
      <c r="H52" s="31">
        <v>0</v>
      </c>
    </row>
    <row r="53" spans="1:8" x14ac:dyDescent="0.35">
      <c r="A53" s="4" t="s">
        <v>55</v>
      </c>
      <c r="B53" s="29">
        <v>0</v>
      </c>
      <c r="C53" s="30">
        <v>0</v>
      </c>
      <c r="D53" s="29">
        <v>0</v>
      </c>
      <c r="E53" s="30">
        <v>0</v>
      </c>
      <c r="F53" s="29">
        <v>0</v>
      </c>
      <c r="G53" s="30">
        <v>0</v>
      </c>
      <c r="H53" s="31">
        <v>0</v>
      </c>
    </row>
    <row r="54" spans="1:8" x14ac:dyDescent="0.35">
      <c r="A54" s="4" t="s">
        <v>56</v>
      </c>
      <c r="B54" s="29">
        <v>0</v>
      </c>
      <c r="C54" s="30">
        <v>0</v>
      </c>
      <c r="D54" s="29">
        <v>0</v>
      </c>
      <c r="E54" s="30">
        <v>0</v>
      </c>
      <c r="F54" s="29">
        <v>0</v>
      </c>
      <c r="G54" s="30">
        <v>0</v>
      </c>
      <c r="H54" s="31">
        <v>0</v>
      </c>
    </row>
    <row r="55" spans="1:8" x14ac:dyDescent="0.35">
      <c r="A55" s="4" t="s">
        <v>57</v>
      </c>
      <c r="B55" s="29">
        <v>0</v>
      </c>
      <c r="C55" s="30">
        <v>0</v>
      </c>
      <c r="D55" s="29">
        <v>0</v>
      </c>
      <c r="E55" s="30">
        <v>0</v>
      </c>
      <c r="F55" s="29">
        <v>0</v>
      </c>
      <c r="G55" s="30">
        <v>0</v>
      </c>
      <c r="H55" s="31">
        <v>0</v>
      </c>
    </row>
    <row r="56" spans="1:8" x14ac:dyDescent="0.35">
      <c r="A56" s="4" t="s">
        <v>58</v>
      </c>
      <c r="B56" s="29">
        <v>0</v>
      </c>
      <c r="C56" s="30">
        <v>0</v>
      </c>
      <c r="D56" s="29">
        <v>0</v>
      </c>
      <c r="E56" s="30">
        <v>0</v>
      </c>
      <c r="F56" s="29">
        <v>0</v>
      </c>
      <c r="G56" s="30">
        <v>0</v>
      </c>
      <c r="H56" s="31">
        <v>0</v>
      </c>
    </row>
    <row r="57" spans="1:8" x14ac:dyDescent="0.35">
      <c r="A57" s="4" t="s">
        <v>59</v>
      </c>
      <c r="B57" s="29">
        <v>0</v>
      </c>
      <c r="C57" s="30">
        <v>0</v>
      </c>
      <c r="D57" s="29">
        <v>0</v>
      </c>
      <c r="E57" s="30">
        <v>0</v>
      </c>
      <c r="F57" s="29">
        <v>0</v>
      </c>
      <c r="G57" s="30">
        <v>0</v>
      </c>
      <c r="H57" s="31">
        <v>0</v>
      </c>
    </row>
    <row r="58" spans="1:8" x14ac:dyDescent="0.35">
      <c r="A58" s="4" t="s">
        <v>60</v>
      </c>
      <c r="B58" s="29">
        <v>0</v>
      </c>
      <c r="C58" s="30">
        <v>0</v>
      </c>
      <c r="D58" s="29">
        <v>0</v>
      </c>
      <c r="E58" s="30">
        <v>0</v>
      </c>
      <c r="F58" s="29">
        <v>0</v>
      </c>
      <c r="G58" s="30">
        <v>0</v>
      </c>
      <c r="H58" s="31">
        <v>0</v>
      </c>
    </row>
    <row r="59" spans="1:8" x14ac:dyDescent="0.35">
      <c r="A59" s="4" t="s">
        <v>61</v>
      </c>
      <c r="B59" s="29">
        <v>88999</v>
      </c>
      <c r="C59" s="30">
        <v>1</v>
      </c>
      <c r="D59" s="29">
        <v>0</v>
      </c>
      <c r="E59" s="30">
        <v>0</v>
      </c>
      <c r="F59" s="29">
        <v>0</v>
      </c>
      <c r="G59" s="30">
        <v>0</v>
      </c>
      <c r="H59" s="31">
        <v>88999</v>
      </c>
    </row>
    <row r="60" spans="1:8" x14ac:dyDescent="0.35">
      <c r="A60" s="4" t="s">
        <v>62</v>
      </c>
      <c r="B60" s="29">
        <v>18198</v>
      </c>
      <c r="C60" s="30">
        <v>1</v>
      </c>
      <c r="D60" s="29">
        <v>0</v>
      </c>
      <c r="E60" s="30">
        <v>0</v>
      </c>
      <c r="F60" s="29">
        <v>0</v>
      </c>
      <c r="G60" s="30">
        <v>0</v>
      </c>
      <c r="H60" s="31">
        <v>18198</v>
      </c>
    </row>
    <row r="61" spans="1:8" x14ac:dyDescent="0.35">
      <c r="A61" s="4" t="s">
        <v>63</v>
      </c>
      <c r="B61" s="29">
        <v>0</v>
      </c>
      <c r="C61" s="30">
        <v>0</v>
      </c>
      <c r="D61" s="29">
        <v>0</v>
      </c>
      <c r="E61" s="30">
        <v>0</v>
      </c>
      <c r="F61" s="29">
        <v>0</v>
      </c>
      <c r="G61" s="30">
        <v>0</v>
      </c>
      <c r="H61" s="31">
        <v>0</v>
      </c>
    </row>
    <row r="62" spans="1:8" x14ac:dyDescent="0.35">
      <c r="A62" s="4" t="s">
        <v>64</v>
      </c>
      <c r="B62" s="29">
        <v>0</v>
      </c>
      <c r="C62" s="30">
        <v>0</v>
      </c>
      <c r="D62" s="29">
        <v>0</v>
      </c>
      <c r="E62" s="30">
        <v>0</v>
      </c>
      <c r="F62" s="29">
        <v>0</v>
      </c>
      <c r="G62" s="30">
        <v>0</v>
      </c>
      <c r="H62" s="31">
        <v>0</v>
      </c>
    </row>
    <row r="63" spans="1:8" ht="15.45" x14ac:dyDescent="0.4">
      <c r="A63" s="13" t="s">
        <v>127</v>
      </c>
      <c r="B63" s="22">
        <f>SUM(B4:B62)</f>
        <v>5379094</v>
      </c>
      <c r="C63" s="14">
        <f>ROUND(IFERROR(B63/H63, 0), 3)</f>
        <v>0.98099999999999998</v>
      </c>
      <c r="D63" s="22">
        <f>SUM(D4:D62)</f>
        <v>58294</v>
      </c>
      <c r="E63" s="14">
        <f>ROUND(IFERROR(D63/H63, 0), 3)</f>
        <v>1.0999999999999999E-2</v>
      </c>
      <c r="F63" s="22">
        <f>SUM(F4:F62)</f>
        <v>45827</v>
      </c>
      <c r="G63" s="14">
        <f>ROUND(IFERROR(F63/H63, 0), 3)</f>
        <v>8.0000000000000002E-3</v>
      </c>
      <c r="H63" s="22">
        <f>SUM(H4:H62)</f>
        <v>5483215</v>
      </c>
    </row>
    <row r="64" spans="1:8" x14ac:dyDescent="0.35">
      <c r="A64" s="39" t="s">
        <v>252</v>
      </c>
      <c r="B64" s="39"/>
      <c r="C64" s="39"/>
      <c r="D64" s="39"/>
      <c r="E64" s="39"/>
      <c r="F64" s="39"/>
      <c r="G64" s="39"/>
      <c r="H64" s="39"/>
    </row>
  </sheetData>
  <mergeCells count="3">
    <mergeCell ref="A1:H1"/>
    <mergeCell ref="A2:H2"/>
    <mergeCell ref="A64:H64"/>
  </mergeCells>
  <pageMargins left="0.7" right="0.7" top="0.75" bottom="0.75" header="0.3" footer="0.3"/>
  <tableParts count="1">
    <tablePart r:id="rId1"/>
  </tablePart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BA18F1-64BC-4A00-B384-86A02ECF362D}">
  <sheetPr codeName="Sheet170"/>
  <dimension ref="A1:H64"/>
  <sheetViews>
    <sheetView workbookViewId="0">
      <selection activeCell="A2" sqref="A2:H2"/>
    </sheetView>
  </sheetViews>
  <sheetFormatPr defaultRowHeight="15" x14ac:dyDescent="0.35"/>
  <cols>
    <col min="1" max="1" width="43.75" customWidth="1"/>
    <col min="2" max="2" width="27.75" style="2" customWidth="1"/>
    <col min="3" max="3" width="27.75" style="28" customWidth="1"/>
    <col min="4" max="4" width="27.75" style="2" customWidth="1"/>
    <col min="5" max="5" width="27.75" style="28" customWidth="1"/>
    <col min="6" max="6" width="27.75" style="2" customWidth="1"/>
    <col min="7" max="7" width="27.75" style="28" customWidth="1"/>
    <col min="8" max="8" width="27.75" style="2" customWidth="1"/>
  </cols>
  <sheetData>
    <row r="1" spans="1:8" ht="36" customHeight="1" x14ac:dyDescent="0.35">
      <c r="A1" s="38" t="s">
        <v>283</v>
      </c>
      <c r="B1" s="38"/>
      <c r="C1" s="38"/>
      <c r="D1" s="38"/>
      <c r="E1" s="38"/>
      <c r="F1" s="38"/>
      <c r="G1" s="38"/>
      <c r="H1" s="38"/>
    </row>
    <row r="2" spans="1:8" ht="20.149999999999999" x14ac:dyDescent="0.5">
      <c r="A2" s="40" t="s">
        <v>300</v>
      </c>
      <c r="B2" s="40"/>
      <c r="C2" s="40"/>
      <c r="D2" s="40"/>
      <c r="E2" s="40"/>
      <c r="F2" s="40"/>
      <c r="G2" s="40"/>
      <c r="H2" s="40"/>
    </row>
    <row r="3" spans="1:8" ht="45" x14ac:dyDescent="0.35">
      <c r="A3" s="11" t="s">
        <v>0</v>
      </c>
      <c r="B3" s="12" t="s">
        <v>149</v>
      </c>
      <c r="C3" s="32" t="s">
        <v>150</v>
      </c>
      <c r="D3" s="12" t="s">
        <v>151</v>
      </c>
      <c r="E3" s="32" t="s">
        <v>152</v>
      </c>
      <c r="F3" s="12" t="s">
        <v>153</v>
      </c>
      <c r="G3" s="32" t="s">
        <v>154</v>
      </c>
      <c r="H3" s="33" t="s">
        <v>155</v>
      </c>
    </row>
    <row r="4" spans="1:8" x14ac:dyDescent="0.35">
      <c r="A4" s="4" t="s">
        <v>6</v>
      </c>
      <c r="B4" s="29">
        <v>66437</v>
      </c>
      <c r="C4" s="30">
        <v>0.88300000000000001</v>
      </c>
      <c r="D4" s="29">
        <v>0</v>
      </c>
      <c r="E4" s="30">
        <v>0</v>
      </c>
      <c r="F4" s="29">
        <v>8798</v>
      </c>
      <c r="G4" s="30">
        <v>0.11700000000000001</v>
      </c>
      <c r="H4" s="31">
        <v>75235</v>
      </c>
    </row>
    <row r="5" spans="1:8" x14ac:dyDescent="0.35">
      <c r="A5" s="4" t="s">
        <v>7</v>
      </c>
      <c r="B5" s="29">
        <v>0</v>
      </c>
      <c r="C5" s="30">
        <v>0</v>
      </c>
      <c r="D5" s="29">
        <v>0</v>
      </c>
      <c r="E5" s="30">
        <v>0</v>
      </c>
      <c r="F5" s="29">
        <v>0</v>
      </c>
      <c r="G5" s="30">
        <v>0</v>
      </c>
      <c r="H5" s="31">
        <v>0</v>
      </c>
    </row>
    <row r="6" spans="1:8" x14ac:dyDescent="0.35">
      <c r="A6" s="4" t="s">
        <v>8</v>
      </c>
      <c r="B6" s="29">
        <v>0</v>
      </c>
      <c r="C6" s="30">
        <v>0</v>
      </c>
      <c r="D6" s="29">
        <v>0</v>
      </c>
      <c r="E6" s="30">
        <v>0</v>
      </c>
      <c r="F6" s="29">
        <v>0</v>
      </c>
      <c r="G6" s="30">
        <v>0</v>
      </c>
      <c r="H6" s="31">
        <v>0</v>
      </c>
    </row>
    <row r="7" spans="1:8" x14ac:dyDescent="0.35">
      <c r="A7" s="4" t="s">
        <v>9</v>
      </c>
      <c r="B7" s="29">
        <v>207916</v>
      </c>
      <c r="C7" s="30">
        <v>0.96299999999999997</v>
      </c>
      <c r="D7" s="29">
        <v>0</v>
      </c>
      <c r="E7" s="30">
        <v>0</v>
      </c>
      <c r="F7" s="29">
        <v>7945</v>
      </c>
      <c r="G7" s="30">
        <v>3.6999999999999998E-2</v>
      </c>
      <c r="H7" s="31">
        <v>215861</v>
      </c>
    </row>
    <row r="8" spans="1:8" x14ac:dyDescent="0.35">
      <c r="A8" s="4" t="s">
        <v>10</v>
      </c>
      <c r="B8" s="29">
        <v>0</v>
      </c>
      <c r="C8" s="30">
        <v>0</v>
      </c>
      <c r="D8" s="29">
        <v>0</v>
      </c>
      <c r="E8" s="30">
        <v>0</v>
      </c>
      <c r="F8" s="29">
        <v>0</v>
      </c>
      <c r="G8" s="30">
        <v>0</v>
      </c>
      <c r="H8" s="31">
        <v>0</v>
      </c>
    </row>
    <row r="9" spans="1:8" x14ac:dyDescent="0.35">
      <c r="A9" s="4" t="s">
        <v>11</v>
      </c>
      <c r="B9" s="29">
        <v>45191</v>
      </c>
      <c r="C9" s="30">
        <v>1</v>
      </c>
      <c r="D9" s="29">
        <v>0</v>
      </c>
      <c r="E9" s="30">
        <v>0</v>
      </c>
      <c r="F9" s="29">
        <v>0</v>
      </c>
      <c r="G9" s="30">
        <v>0</v>
      </c>
      <c r="H9" s="31">
        <v>45191</v>
      </c>
    </row>
    <row r="10" spans="1:8" x14ac:dyDescent="0.35">
      <c r="A10" s="4" t="s">
        <v>12</v>
      </c>
      <c r="B10" s="29">
        <v>206852</v>
      </c>
      <c r="C10" s="30">
        <v>0.65500000000000003</v>
      </c>
      <c r="D10" s="29">
        <v>0</v>
      </c>
      <c r="E10" s="30">
        <v>0</v>
      </c>
      <c r="F10" s="29">
        <v>108892</v>
      </c>
      <c r="G10" s="30">
        <v>0.34499999999999997</v>
      </c>
      <c r="H10" s="31">
        <v>315744</v>
      </c>
    </row>
    <row r="11" spans="1:8" x14ac:dyDescent="0.35">
      <c r="A11" s="4" t="s">
        <v>13</v>
      </c>
      <c r="B11" s="29">
        <v>2786</v>
      </c>
      <c r="C11" s="30">
        <v>1</v>
      </c>
      <c r="D11" s="29">
        <v>0</v>
      </c>
      <c r="E11" s="30">
        <v>0</v>
      </c>
      <c r="F11" s="29">
        <v>0</v>
      </c>
      <c r="G11" s="30">
        <v>0</v>
      </c>
      <c r="H11" s="31">
        <v>2786</v>
      </c>
    </row>
    <row r="12" spans="1:8" x14ac:dyDescent="0.35">
      <c r="A12" s="4" t="s">
        <v>14</v>
      </c>
      <c r="B12" s="29">
        <v>0</v>
      </c>
      <c r="C12" s="30">
        <v>0</v>
      </c>
      <c r="D12" s="29">
        <v>0</v>
      </c>
      <c r="E12" s="30">
        <v>0</v>
      </c>
      <c r="F12" s="29">
        <v>0</v>
      </c>
      <c r="G12" s="30">
        <v>0</v>
      </c>
      <c r="H12" s="31">
        <v>0</v>
      </c>
    </row>
    <row r="13" spans="1:8" x14ac:dyDescent="0.35">
      <c r="A13" s="4" t="s">
        <v>15</v>
      </c>
      <c r="B13" s="29">
        <v>315189</v>
      </c>
      <c r="C13" s="30">
        <v>1</v>
      </c>
      <c r="D13" s="29">
        <v>0</v>
      </c>
      <c r="E13" s="30">
        <v>0</v>
      </c>
      <c r="F13" s="29">
        <v>0</v>
      </c>
      <c r="G13" s="30">
        <v>0</v>
      </c>
      <c r="H13" s="31">
        <v>315189</v>
      </c>
    </row>
    <row r="14" spans="1:8" x14ac:dyDescent="0.35">
      <c r="A14" s="4" t="s">
        <v>16</v>
      </c>
      <c r="B14" s="29">
        <v>0</v>
      </c>
      <c r="C14" s="30">
        <v>0</v>
      </c>
      <c r="D14" s="29">
        <v>0</v>
      </c>
      <c r="E14" s="30">
        <v>0</v>
      </c>
      <c r="F14" s="29">
        <v>0</v>
      </c>
      <c r="G14" s="30">
        <v>0</v>
      </c>
      <c r="H14" s="31">
        <v>0</v>
      </c>
    </row>
    <row r="15" spans="1:8" x14ac:dyDescent="0.35">
      <c r="A15" s="4" t="s">
        <v>17</v>
      </c>
      <c r="B15" s="29">
        <v>33305</v>
      </c>
      <c r="C15" s="30">
        <v>1</v>
      </c>
      <c r="D15" s="29">
        <v>0</v>
      </c>
      <c r="E15" s="30">
        <v>0</v>
      </c>
      <c r="F15" s="29">
        <v>0</v>
      </c>
      <c r="G15" s="30">
        <v>0</v>
      </c>
      <c r="H15" s="31">
        <v>33305</v>
      </c>
    </row>
    <row r="16" spans="1:8" x14ac:dyDescent="0.35">
      <c r="A16" s="4" t="s">
        <v>18</v>
      </c>
      <c r="B16" s="29">
        <v>0</v>
      </c>
      <c r="C16" s="30">
        <v>0</v>
      </c>
      <c r="D16" s="29">
        <v>0</v>
      </c>
      <c r="E16" s="30">
        <v>0</v>
      </c>
      <c r="F16" s="29">
        <v>0</v>
      </c>
      <c r="G16" s="30">
        <v>0</v>
      </c>
      <c r="H16" s="31">
        <v>0</v>
      </c>
    </row>
    <row r="17" spans="1:8" x14ac:dyDescent="0.35">
      <c r="A17" s="4" t="s">
        <v>19</v>
      </c>
      <c r="B17" s="29">
        <v>0</v>
      </c>
      <c r="C17" s="30">
        <v>0</v>
      </c>
      <c r="D17" s="29">
        <v>0</v>
      </c>
      <c r="E17" s="30">
        <v>0</v>
      </c>
      <c r="F17" s="29">
        <v>0</v>
      </c>
      <c r="G17" s="30">
        <v>0</v>
      </c>
      <c r="H17" s="31">
        <v>0</v>
      </c>
    </row>
    <row r="18" spans="1:8" x14ac:dyDescent="0.35">
      <c r="A18" s="4" t="s">
        <v>20</v>
      </c>
      <c r="B18" s="29">
        <v>378901</v>
      </c>
      <c r="C18" s="30">
        <v>0.93899999999999995</v>
      </c>
      <c r="D18" s="29">
        <v>0</v>
      </c>
      <c r="E18" s="30">
        <v>0</v>
      </c>
      <c r="F18" s="29">
        <v>24792</v>
      </c>
      <c r="G18" s="30">
        <v>6.0999999999999999E-2</v>
      </c>
      <c r="H18" s="31">
        <v>403693</v>
      </c>
    </row>
    <row r="19" spans="1:8" x14ac:dyDescent="0.35">
      <c r="A19" s="4" t="s">
        <v>21</v>
      </c>
      <c r="B19" s="29">
        <v>64689</v>
      </c>
      <c r="C19" s="30">
        <v>1</v>
      </c>
      <c r="D19" s="29">
        <v>0</v>
      </c>
      <c r="E19" s="30">
        <v>0</v>
      </c>
      <c r="F19" s="29">
        <v>0</v>
      </c>
      <c r="G19" s="30">
        <v>0</v>
      </c>
      <c r="H19" s="31">
        <v>64689</v>
      </c>
    </row>
    <row r="20" spans="1:8" x14ac:dyDescent="0.35">
      <c r="A20" s="4" t="s">
        <v>22</v>
      </c>
      <c r="B20" s="29">
        <v>0</v>
      </c>
      <c r="C20" s="30">
        <v>0</v>
      </c>
      <c r="D20" s="29">
        <v>0</v>
      </c>
      <c r="E20" s="30">
        <v>0</v>
      </c>
      <c r="F20" s="29">
        <v>0</v>
      </c>
      <c r="G20" s="30">
        <v>0</v>
      </c>
      <c r="H20" s="31">
        <v>0</v>
      </c>
    </row>
    <row r="21" spans="1:8" x14ac:dyDescent="0.35">
      <c r="A21" s="4" t="s">
        <v>23</v>
      </c>
      <c r="B21" s="29">
        <v>0</v>
      </c>
      <c r="C21" s="30">
        <v>0</v>
      </c>
      <c r="D21" s="29">
        <v>0</v>
      </c>
      <c r="E21" s="30">
        <v>0</v>
      </c>
      <c r="F21" s="29">
        <v>0</v>
      </c>
      <c r="G21" s="30">
        <v>0</v>
      </c>
      <c r="H21" s="31">
        <v>0</v>
      </c>
    </row>
    <row r="22" spans="1:8" x14ac:dyDescent="0.35">
      <c r="A22" s="4" t="s">
        <v>24</v>
      </c>
      <c r="B22" s="29">
        <v>1697690</v>
      </c>
      <c r="C22" s="30">
        <v>0.96799999999999997</v>
      </c>
      <c r="D22" s="29">
        <v>0</v>
      </c>
      <c r="E22" s="30">
        <v>0</v>
      </c>
      <c r="F22" s="29">
        <v>56502</v>
      </c>
      <c r="G22" s="30">
        <v>3.2000000000000001E-2</v>
      </c>
      <c r="H22" s="31">
        <v>1754192</v>
      </c>
    </row>
    <row r="23" spans="1:8" x14ac:dyDescent="0.35">
      <c r="A23" s="4" t="s">
        <v>25</v>
      </c>
      <c r="B23" s="29">
        <v>0</v>
      </c>
      <c r="C23" s="30">
        <v>0</v>
      </c>
      <c r="D23" s="29">
        <v>0</v>
      </c>
      <c r="E23" s="30">
        <v>0</v>
      </c>
      <c r="F23" s="29">
        <v>0</v>
      </c>
      <c r="G23" s="30">
        <v>0</v>
      </c>
      <c r="H23" s="31">
        <v>0</v>
      </c>
    </row>
    <row r="24" spans="1:8" x14ac:dyDescent="0.35">
      <c r="A24" s="4" t="s">
        <v>26</v>
      </c>
      <c r="B24" s="29">
        <v>0</v>
      </c>
      <c r="C24" s="30">
        <v>0</v>
      </c>
      <c r="D24" s="29">
        <v>0</v>
      </c>
      <c r="E24" s="30">
        <v>0</v>
      </c>
      <c r="F24" s="29">
        <v>0</v>
      </c>
      <c r="G24" s="30">
        <v>0</v>
      </c>
      <c r="H24" s="31">
        <v>0</v>
      </c>
    </row>
    <row r="25" spans="1:8" x14ac:dyDescent="0.35">
      <c r="A25" s="4" t="s">
        <v>27</v>
      </c>
      <c r="B25" s="29">
        <v>0</v>
      </c>
      <c r="C25" s="30">
        <v>0</v>
      </c>
      <c r="D25" s="29">
        <v>0</v>
      </c>
      <c r="E25" s="30">
        <v>0</v>
      </c>
      <c r="F25" s="29">
        <v>0</v>
      </c>
      <c r="G25" s="30">
        <v>0</v>
      </c>
      <c r="H25" s="31">
        <v>0</v>
      </c>
    </row>
    <row r="26" spans="1:8" x14ac:dyDescent="0.35">
      <c r="A26" s="4" t="s">
        <v>28</v>
      </c>
      <c r="B26" s="29">
        <v>48754</v>
      </c>
      <c r="C26" s="30">
        <v>1</v>
      </c>
      <c r="D26" s="29">
        <v>0</v>
      </c>
      <c r="E26" s="30">
        <v>0</v>
      </c>
      <c r="F26" s="29">
        <v>0</v>
      </c>
      <c r="G26" s="30">
        <v>0</v>
      </c>
      <c r="H26" s="31">
        <v>48754</v>
      </c>
    </row>
    <row r="27" spans="1:8" x14ac:dyDescent="0.35">
      <c r="A27" s="4" t="s">
        <v>29</v>
      </c>
      <c r="B27" s="29">
        <v>127608</v>
      </c>
      <c r="C27" s="30">
        <v>1</v>
      </c>
      <c r="D27" s="29">
        <v>0</v>
      </c>
      <c r="E27" s="30">
        <v>0</v>
      </c>
      <c r="F27" s="29">
        <v>0</v>
      </c>
      <c r="G27" s="30">
        <v>0</v>
      </c>
      <c r="H27" s="31">
        <v>127608</v>
      </c>
    </row>
    <row r="28" spans="1:8" x14ac:dyDescent="0.35">
      <c r="A28" s="4" t="s">
        <v>30</v>
      </c>
      <c r="B28" s="29">
        <v>9253</v>
      </c>
      <c r="C28" s="30">
        <v>1</v>
      </c>
      <c r="D28" s="29">
        <v>0</v>
      </c>
      <c r="E28" s="30">
        <v>0</v>
      </c>
      <c r="F28" s="29">
        <v>0</v>
      </c>
      <c r="G28" s="30">
        <v>0</v>
      </c>
      <c r="H28" s="31">
        <v>9253</v>
      </c>
    </row>
    <row r="29" spans="1:8" x14ac:dyDescent="0.35">
      <c r="A29" s="4" t="s">
        <v>31</v>
      </c>
      <c r="B29" s="29">
        <v>0</v>
      </c>
      <c r="C29" s="30">
        <v>0</v>
      </c>
      <c r="D29" s="29">
        <v>0</v>
      </c>
      <c r="E29" s="30">
        <v>0</v>
      </c>
      <c r="F29" s="29">
        <v>0</v>
      </c>
      <c r="G29" s="30">
        <v>0</v>
      </c>
      <c r="H29" s="31">
        <v>0</v>
      </c>
    </row>
    <row r="30" spans="1:8" x14ac:dyDescent="0.35">
      <c r="A30" s="4" t="s">
        <v>32</v>
      </c>
      <c r="B30" s="29">
        <v>0</v>
      </c>
      <c r="C30" s="30">
        <v>0</v>
      </c>
      <c r="D30" s="29">
        <v>0</v>
      </c>
      <c r="E30" s="30">
        <v>0</v>
      </c>
      <c r="F30" s="29">
        <v>0</v>
      </c>
      <c r="G30" s="30">
        <v>0</v>
      </c>
      <c r="H30" s="31">
        <v>0</v>
      </c>
    </row>
    <row r="31" spans="1:8" x14ac:dyDescent="0.35">
      <c r="A31" s="4" t="s">
        <v>33</v>
      </c>
      <c r="B31" s="29">
        <v>0</v>
      </c>
      <c r="C31" s="30">
        <v>0</v>
      </c>
      <c r="D31" s="29">
        <v>0</v>
      </c>
      <c r="E31" s="30">
        <v>0</v>
      </c>
      <c r="F31" s="29">
        <v>0</v>
      </c>
      <c r="G31" s="30">
        <v>0</v>
      </c>
      <c r="H31" s="31">
        <v>0</v>
      </c>
    </row>
    <row r="32" spans="1:8" x14ac:dyDescent="0.35">
      <c r="A32" s="4" t="s">
        <v>34</v>
      </c>
      <c r="B32" s="29">
        <v>0</v>
      </c>
      <c r="C32" s="30">
        <v>0</v>
      </c>
      <c r="D32" s="29">
        <v>0</v>
      </c>
      <c r="E32" s="30">
        <v>0</v>
      </c>
      <c r="F32" s="29">
        <v>0</v>
      </c>
      <c r="G32" s="30">
        <v>0</v>
      </c>
      <c r="H32" s="31">
        <v>0</v>
      </c>
    </row>
    <row r="33" spans="1:8" x14ac:dyDescent="0.35">
      <c r="A33" s="4" t="s">
        <v>35</v>
      </c>
      <c r="B33" s="29">
        <v>133372</v>
      </c>
      <c r="C33" s="30">
        <v>0.876</v>
      </c>
      <c r="D33" s="29">
        <v>0</v>
      </c>
      <c r="E33" s="30">
        <v>0</v>
      </c>
      <c r="F33" s="29">
        <v>18944</v>
      </c>
      <c r="G33" s="30">
        <v>0.124</v>
      </c>
      <c r="H33" s="31">
        <v>152316</v>
      </c>
    </row>
    <row r="34" spans="1:8" x14ac:dyDescent="0.35">
      <c r="A34" s="4" t="s">
        <v>36</v>
      </c>
      <c r="B34" s="29">
        <v>0</v>
      </c>
      <c r="C34" s="30">
        <v>0</v>
      </c>
      <c r="D34" s="29">
        <v>0</v>
      </c>
      <c r="E34" s="30">
        <v>0</v>
      </c>
      <c r="F34" s="29">
        <v>0</v>
      </c>
      <c r="G34" s="30">
        <v>0</v>
      </c>
      <c r="H34" s="31">
        <v>0</v>
      </c>
    </row>
    <row r="35" spans="1:8" x14ac:dyDescent="0.35">
      <c r="A35" s="4" t="s">
        <v>37</v>
      </c>
      <c r="B35" s="29">
        <v>0</v>
      </c>
      <c r="C35" s="30">
        <v>0</v>
      </c>
      <c r="D35" s="29">
        <v>0</v>
      </c>
      <c r="E35" s="30">
        <v>0</v>
      </c>
      <c r="F35" s="29">
        <v>0</v>
      </c>
      <c r="G35" s="30">
        <v>0</v>
      </c>
      <c r="H35" s="31">
        <v>0</v>
      </c>
    </row>
    <row r="36" spans="1:8" x14ac:dyDescent="0.35">
      <c r="A36" s="4" t="s">
        <v>38</v>
      </c>
      <c r="B36" s="29">
        <v>0</v>
      </c>
      <c r="C36" s="30">
        <v>0</v>
      </c>
      <c r="D36" s="29">
        <v>0</v>
      </c>
      <c r="E36" s="30">
        <v>0</v>
      </c>
      <c r="F36" s="29">
        <v>0</v>
      </c>
      <c r="G36" s="30">
        <v>0</v>
      </c>
      <c r="H36" s="31">
        <v>0</v>
      </c>
    </row>
    <row r="37" spans="1:8" x14ac:dyDescent="0.35">
      <c r="A37" s="4" t="s">
        <v>39</v>
      </c>
      <c r="B37" s="29">
        <v>531106</v>
      </c>
      <c r="C37" s="30">
        <v>0.85299999999999998</v>
      </c>
      <c r="D37" s="29">
        <v>0</v>
      </c>
      <c r="E37" s="30">
        <v>0</v>
      </c>
      <c r="F37" s="29">
        <v>91563</v>
      </c>
      <c r="G37" s="30">
        <v>0.14699999999999999</v>
      </c>
      <c r="H37" s="31">
        <v>622669</v>
      </c>
    </row>
    <row r="38" spans="1:8" x14ac:dyDescent="0.35">
      <c r="A38" s="4" t="s">
        <v>40</v>
      </c>
      <c r="B38" s="29">
        <v>0</v>
      </c>
      <c r="C38" s="30">
        <v>0</v>
      </c>
      <c r="D38" s="29">
        <v>0</v>
      </c>
      <c r="E38" s="30">
        <v>0</v>
      </c>
      <c r="F38" s="29">
        <v>0</v>
      </c>
      <c r="G38" s="30">
        <v>0</v>
      </c>
      <c r="H38" s="31">
        <v>0</v>
      </c>
    </row>
    <row r="39" spans="1:8" x14ac:dyDescent="0.35">
      <c r="A39" s="4" t="s">
        <v>41</v>
      </c>
      <c r="B39" s="29">
        <v>3969</v>
      </c>
      <c r="C39" s="30">
        <v>1</v>
      </c>
      <c r="D39" s="29">
        <v>0</v>
      </c>
      <c r="E39" s="30">
        <v>0</v>
      </c>
      <c r="F39" s="29">
        <v>0</v>
      </c>
      <c r="G39" s="30">
        <v>0</v>
      </c>
      <c r="H39" s="31">
        <v>3969</v>
      </c>
    </row>
    <row r="40" spans="1:8" x14ac:dyDescent="0.35">
      <c r="A40" s="4" t="s">
        <v>42</v>
      </c>
      <c r="B40" s="29">
        <v>2143818</v>
      </c>
      <c r="C40" s="30">
        <v>0.91800000000000004</v>
      </c>
      <c r="D40" s="29">
        <v>0</v>
      </c>
      <c r="E40" s="30">
        <v>0</v>
      </c>
      <c r="F40" s="29">
        <v>192279</v>
      </c>
      <c r="G40" s="30">
        <v>8.2000000000000003E-2</v>
      </c>
      <c r="H40" s="31">
        <v>2336097</v>
      </c>
    </row>
    <row r="41" spans="1:8" x14ac:dyDescent="0.35">
      <c r="A41" s="4" t="s">
        <v>43</v>
      </c>
      <c r="B41" s="29">
        <v>103321</v>
      </c>
      <c r="C41" s="30">
        <v>0.77400000000000002</v>
      </c>
      <c r="D41" s="29">
        <v>0</v>
      </c>
      <c r="E41" s="30">
        <v>0</v>
      </c>
      <c r="F41" s="29">
        <v>30171</v>
      </c>
      <c r="G41" s="30">
        <v>0.22600000000000001</v>
      </c>
      <c r="H41" s="31">
        <v>133492</v>
      </c>
    </row>
    <row r="42" spans="1:8" x14ac:dyDescent="0.35">
      <c r="A42" s="4" t="s">
        <v>44</v>
      </c>
      <c r="B42" s="29">
        <v>700736</v>
      </c>
      <c r="C42" s="30">
        <v>0.93100000000000005</v>
      </c>
      <c r="D42" s="29">
        <v>0</v>
      </c>
      <c r="E42" s="30">
        <v>0</v>
      </c>
      <c r="F42" s="29">
        <v>51583</v>
      </c>
      <c r="G42" s="30">
        <v>6.9000000000000006E-2</v>
      </c>
      <c r="H42" s="31">
        <v>752319</v>
      </c>
    </row>
    <row r="43" spans="1:8" x14ac:dyDescent="0.35">
      <c r="A43" s="4" t="s">
        <v>45</v>
      </c>
      <c r="B43" s="29">
        <v>93943</v>
      </c>
      <c r="C43" s="30">
        <v>0.90900000000000003</v>
      </c>
      <c r="D43" s="29">
        <v>0</v>
      </c>
      <c r="E43" s="30">
        <v>0</v>
      </c>
      <c r="F43" s="29">
        <v>9442</v>
      </c>
      <c r="G43" s="30">
        <v>9.0999999999999998E-2</v>
      </c>
      <c r="H43" s="31">
        <v>103385</v>
      </c>
    </row>
    <row r="44" spans="1:8" x14ac:dyDescent="0.35">
      <c r="A44" s="4" t="s">
        <v>46</v>
      </c>
      <c r="B44" s="29">
        <v>0</v>
      </c>
      <c r="C44" s="30">
        <v>0</v>
      </c>
      <c r="D44" s="29">
        <v>0</v>
      </c>
      <c r="E44" s="30">
        <v>0</v>
      </c>
      <c r="F44" s="29">
        <v>0</v>
      </c>
      <c r="G44" s="30">
        <v>0</v>
      </c>
      <c r="H44" s="31">
        <v>0</v>
      </c>
    </row>
    <row r="45" spans="1:8" x14ac:dyDescent="0.35">
      <c r="A45" s="4" t="s">
        <v>47</v>
      </c>
      <c r="B45" s="29">
        <v>217128</v>
      </c>
      <c r="C45" s="30">
        <v>1</v>
      </c>
      <c r="D45" s="29">
        <v>0</v>
      </c>
      <c r="E45" s="30">
        <v>0</v>
      </c>
      <c r="F45" s="29">
        <v>0</v>
      </c>
      <c r="G45" s="30">
        <v>0</v>
      </c>
      <c r="H45" s="31">
        <v>217128</v>
      </c>
    </row>
    <row r="46" spans="1:8" x14ac:dyDescent="0.35">
      <c r="A46" s="4" t="s">
        <v>48</v>
      </c>
      <c r="B46" s="29">
        <v>180766</v>
      </c>
      <c r="C46" s="30">
        <v>0.77300000000000002</v>
      </c>
      <c r="D46" s="29">
        <v>0</v>
      </c>
      <c r="E46" s="30">
        <v>0</v>
      </c>
      <c r="F46" s="29">
        <v>53234</v>
      </c>
      <c r="G46" s="30">
        <v>0.22800000000000001</v>
      </c>
      <c r="H46" s="31">
        <v>234000</v>
      </c>
    </row>
    <row r="47" spans="1:8" x14ac:dyDescent="0.35">
      <c r="A47" s="4" t="s">
        <v>49</v>
      </c>
      <c r="B47" s="29">
        <v>334320</v>
      </c>
      <c r="C47" s="30">
        <v>0.98699999999999999</v>
      </c>
      <c r="D47" s="29">
        <v>0</v>
      </c>
      <c r="E47" s="30">
        <v>0</v>
      </c>
      <c r="F47" s="29">
        <v>4568</v>
      </c>
      <c r="G47" s="30">
        <v>1.4E-2</v>
      </c>
      <c r="H47" s="31">
        <v>338888</v>
      </c>
    </row>
    <row r="48" spans="1:8" x14ac:dyDescent="0.35">
      <c r="A48" s="4" t="s">
        <v>50</v>
      </c>
      <c r="B48" s="29">
        <v>116840</v>
      </c>
      <c r="C48" s="30">
        <v>1</v>
      </c>
      <c r="D48" s="29">
        <v>0</v>
      </c>
      <c r="E48" s="30">
        <v>0</v>
      </c>
      <c r="F48" s="29">
        <v>47</v>
      </c>
      <c r="G48" s="30">
        <v>0</v>
      </c>
      <c r="H48" s="31">
        <v>116887</v>
      </c>
    </row>
    <row r="49" spans="1:8" x14ac:dyDescent="0.35">
      <c r="A49" s="4" t="s">
        <v>51</v>
      </c>
      <c r="B49" s="29">
        <v>0</v>
      </c>
      <c r="C49" s="30">
        <v>0</v>
      </c>
      <c r="D49" s="29">
        <v>0</v>
      </c>
      <c r="E49" s="30">
        <v>0</v>
      </c>
      <c r="F49" s="29">
        <v>0</v>
      </c>
      <c r="G49" s="30">
        <v>0</v>
      </c>
      <c r="H49" s="31">
        <v>0</v>
      </c>
    </row>
    <row r="50" spans="1:8" x14ac:dyDescent="0.35">
      <c r="A50" s="4" t="s">
        <v>52</v>
      </c>
      <c r="B50" s="29">
        <v>9314</v>
      </c>
      <c r="C50" s="30">
        <v>1</v>
      </c>
      <c r="D50" s="29">
        <v>0</v>
      </c>
      <c r="E50" s="30">
        <v>0</v>
      </c>
      <c r="F50" s="29">
        <v>0</v>
      </c>
      <c r="G50" s="30">
        <v>0</v>
      </c>
      <c r="H50" s="31">
        <v>9314</v>
      </c>
    </row>
    <row r="51" spans="1:8" x14ac:dyDescent="0.35">
      <c r="A51" s="4" t="s">
        <v>53</v>
      </c>
      <c r="B51" s="29">
        <v>162188</v>
      </c>
      <c r="C51" s="30">
        <v>0.82299999999999995</v>
      </c>
      <c r="D51" s="29">
        <v>0</v>
      </c>
      <c r="E51" s="30">
        <v>0</v>
      </c>
      <c r="F51" s="29">
        <v>34993</v>
      </c>
      <c r="G51" s="30">
        <v>0.17799999999999999</v>
      </c>
      <c r="H51" s="31">
        <v>197181</v>
      </c>
    </row>
    <row r="52" spans="1:8" x14ac:dyDescent="0.35">
      <c r="A52" s="4" t="s">
        <v>54</v>
      </c>
      <c r="B52" s="29">
        <v>172423</v>
      </c>
      <c r="C52" s="30">
        <v>0.86199999999999999</v>
      </c>
      <c r="D52" s="29">
        <v>0</v>
      </c>
      <c r="E52" s="30">
        <v>0</v>
      </c>
      <c r="F52" s="29">
        <v>27673</v>
      </c>
      <c r="G52" s="30">
        <v>0.13800000000000001</v>
      </c>
      <c r="H52" s="31">
        <v>200096</v>
      </c>
    </row>
    <row r="53" spans="1:8" x14ac:dyDescent="0.35">
      <c r="A53" s="4" t="s">
        <v>55</v>
      </c>
      <c r="B53" s="29">
        <v>709445</v>
      </c>
      <c r="C53" s="30">
        <v>0.96699999999999997</v>
      </c>
      <c r="D53" s="29">
        <v>0</v>
      </c>
      <c r="E53" s="30">
        <v>0</v>
      </c>
      <c r="F53" s="29">
        <v>24017</v>
      </c>
      <c r="G53" s="30">
        <v>3.3000000000000002E-2</v>
      </c>
      <c r="H53" s="31">
        <v>733462</v>
      </c>
    </row>
    <row r="54" spans="1:8" x14ac:dyDescent="0.35">
      <c r="A54" s="4" t="s">
        <v>56</v>
      </c>
      <c r="B54" s="29">
        <v>0</v>
      </c>
      <c r="C54" s="30">
        <v>0</v>
      </c>
      <c r="D54" s="29">
        <v>0</v>
      </c>
      <c r="E54" s="30">
        <v>0</v>
      </c>
      <c r="F54" s="29">
        <v>0</v>
      </c>
      <c r="G54" s="30">
        <v>0</v>
      </c>
      <c r="H54" s="31">
        <v>0</v>
      </c>
    </row>
    <row r="55" spans="1:8" x14ac:dyDescent="0.35">
      <c r="A55" s="4" t="s">
        <v>57</v>
      </c>
      <c r="B55" s="29">
        <v>0</v>
      </c>
      <c r="C55" s="30">
        <v>0</v>
      </c>
      <c r="D55" s="29">
        <v>0</v>
      </c>
      <c r="E55" s="30">
        <v>0</v>
      </c>
      <c r="F55" s="29">
        <v>0</v>
      </c>
      <c r="G55" s="30">
        <v>0</v>
      </c>
      <c r="H55" s="31">
        <v>0</v>
      </c>
    </row>
    <row r="56" spans="1:8" x14ac:dyDescent="0.35">
      <c r="A56" s="4" t="s">
        <v>58</v>
      </c>
      <c r="B56" s="29">
        <v>4159</v>
      </c>
      <c r="C56" s="30">
        <v>1</v>
      </c>
      <c r="D56" s="29">
        <v>0</v>
      </c>
      <c r="E56" s="30">
        <v>0</v>
      </c>
      <c r="F56" s="29">
        <v>0</v>
      </c>
      <c r="G56" s="30">
        <v>0</v>
      </c>
      <c r="H56" s="31">
        <v>4159</v>
      </c>
    </row>
    <row r="57" spans="1:8" x14ac:dyDescent="0.35">
      <c r="A57" s="4" t="s">
        <v>59</v>
      </c>
      <c r="B57" s="29">
        <v>0</v>
      </c>
      <c r="C57" s="30">
        <v>0</v>
      </c>
      <c r="D57" s="29">
        <v>0</v>
      </c>
      <c r="E57" s="30">
        <v>0</v>
      </c>
      <c r="F57" s="29">
        <v>0</v>
      </c>
      <c r="G57" s="30">
        <v>0</v>
      </c>
      <c r="H57" s="31">
        <v>0</v>
      </c>
    </row>
    <row r="58" spans="1:8" x14ac:dyDescent="0.35">
      <c r="A58" s="4" t="s">
        <v>60</v>
      </c>
      <c r="B58" s="29">
        <v>0</v>
      </c>
      <c r="C58" s="30">
        <v>0</v>
      </c>
      <c r="D58" s="29">
        <v>0</v>
      </c>
      <c r="E58" s="30">
        <v>0</v>
      </c>
      <c r="F58" s="29">
        <v>0</v>
      </c>
      <c r="G58" s="30">
        <v>0</v>
      </c>
      <c r="H58" s="31">
        <v>0</v>
      </c>
    </row>
    <row r="59" spans="1:8" x14ac:dyDescent="0.35">
      <c r="A59" s="4" t="s">
        <v>61</v>
      </c>
      <c r="B59" s="29">
        <v>754967</v>
      </c>
      <c r="C59" s="30">
        <v>0.93100000000000005</v>
      </c>
      <c r="D59" s="29">
        <v>0</v>
      </c>
      <c r="E59" s="30">
        <v>0</v>
      </c>
      <c r="F59" s="29">
        <v>55577</v>
      </c>
      <c r="G59" s="30">
        <v>6.9000000000000006E-2</v>
      </c>
      <c r="H59" s="31">
        <v>810544</v>
      </c>
    </row>
    <row r="60" spans="1:8" x14ac:dyDescent="0.35">
      <c r="A60" s="4" t="s">
        <v>62</v>
      </c>
      <c r="B60" s="29">
        <v>0</v>
      </c>
      <c r="C60" s="30">
        <v>0</v>
      </c>
      <c r="D60" s="29">
        <v>0</v>
      </c>
      <c r="E60" s="30">
        <v>0</v>
      </c>
      <c r="F60" s="29">
        <v>0</v>
      </c>
      <c r="G60" s="30">
        <v>0</v>
      </c>
      <c r="H60" s="31">
        <v>0</v>
      </c>
    </row>
    <row r="61" spans="1:8" x14ac:dyDescent="0.35">
      <c r="A61" s="4" t="s">
        <v>63</v>
      </c>
      <c r="B61" s="29">
        <v>0</v>
      </c>
      <c r="C61" s="30">
        <v>0</v>
      </c>
      <c r="D61" s="29">
        <v>0</v>
      </c>
      <c r="E61" s="30">
        <v>0</v>
      </c>
      <c r="F61" s="29">
        <v>0</v>
      </c>
      <c r="G61" s="30">
        <v>0</v>
      </c>
      <c r="H61" s="31">
        <v>0</v>
      </c>
    </row>
    <row r="62" spans="1:8" x14ac:dyDescent="0.35">
      <c r="A62" s="4" t="s">
        <v>64</v>
      </c>
      <c r="B62" s="29">
        <v>0</v>
      </c>
      <c r="C62" s="30">
        <v>0</v>
      </c>
      <c r="D62" s="29">
        <v>0</v>
      </c>
      <c r="E62" s="30">
        <v>0</v>
      </c>
      <c r="F62" s="29">
        <v>0</v>
      </c>
      <c r="G62" s="30">
        <v>0</v>
      </c>
      <c r="H62" s="31">
        <v>0</v>
      </c>
    </row>
    <row r="63" spans="1:8" ht="15.45" x14ac:dyDescent="0.4">
      <c r="A63" s="13" t="s">
        <v>156</v>
      </c>
      <c r="B63" s="22">
        <f>SUM(B4:B62)</f>
        <v>9576386</v>
      </c>
      <c r="C63" s="14">
        <f>ROUND(IFERROR(B63/H63, 0), 3)</f>
        <v>0.92300000000000004</v>
      </c>
      <c r="D63" s="22">
        <f>SUM(D4:D62)</f>
        <v>0</v>
      </c>
      <c r="E63" s="14">
        <f>ROUND(IFERROR(D63/H63, 0), 3)</f>
        <v>0</v>
      </c>
      <c r="F63" s="22">
        <f>SUM(F4:F62)</f>
        <v>801020</v>
      </c>
      <c r="G63" s="14">
        <f>ROUND(IFERROR(F63/H63, 0), 3)</f>
        <v>7.6999999999999999E-2</v>
      </c>
      <c r="H63" s="22">
        <f>SUM(H4:H62)</f>
        <v>10377406</v>
      </c>
    </row>
    <row r="64" spans="1:8" x14ac:dyDescent="0.35">
      <c r="A64" s="39" t="s">
        <v>253</v>
      </c>
      <c r="B64" s="39"/>
      <c r="C64" s="39"/>
      <c r="D64" s="39"/>
      <c r="E64" s="39"/>
      <c r="F64" s="39"/>
      <c r="G64" s="39"/>
      <c r="H64" s="39"/>
    </row>
  </sheetData>
  <mergeCells count="3">
    <mergeCell ref="A2:H2"/>
    <mergeCell ref="A1:H1"/>
    <mergeCell ref="A64:H64"/>
  </mergeCells>
  <pageMargins left="0.7" right="0.7" top="0.75" bottom="0.75" header="0.3" footer="0.3"/>
  <tableParts count="1">
    <tablePart r:id="rId1"/>
  </tablePart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B0720E0-7D17-46DE-862A-ADB8141C6971}">
  <sheetPr codeName="Sheet171"/>
  <dimension ref="A1:H64"/>
  <sheetViews>
    <sheetView workbookViewId="0">
      <selection activeCell="A2" sqref="A2:H2"/>
    </sheetView>
  </sheetViews>
  <sheetFormatPr defaultRowHeight="15" x14ac:dyDescent="0.35"/>
  <cols>
    <col min="1" max="1" width="43.75" customWidth="1"/>
    <col min="2" max="2" width="27.75" style="2" customWidth="1"/>
    <col min="3" max="3" width="27.75" style="28" customWidth="1"/>
    <col min="4" max="4" width="27.75" style="2" customWidth="1"/>
    <col min="5" max="5" width="27.75" style="28" customWidth="1"/>
    <col min="6" max="6" width="27.75" style="2" customWidth="1"/>
    <col min="7" max="7" width="27.75" style="28" customWidth="1"/>
    <col min="8" max="8" width="27.75" style="2" customWidth="1"/>
  </cols>
  <sheetData>
    <row r="1" spans="1:8" ht="35.049999999999997" customHeight="1" x14ac:dyDescent="0.35">
      <c r="A1" s="38" t="s">
        <v>284</v>
      </c>
      <c r="B1" s="38"/>
      <c r="C1" s="38"/>
      <c r="D1" s="38"/>
      <c r="E1" s="38"/>
      <c r="F1" s="38"/>
      <c r="G1" s="38"/>
      <c r="H1" s="38"/>
    </row>
    <row r="2" spans="1:8" ht="20.149999999999999" x14ac:dyDescent="0.5">
      <c r="A2" s="40" t="s">
        <v>301</v>
      </c>
      <c r="B2" s="40"/>
      <c r="C2" s="40"/>
      <c r="D2" s="40"/>
      <c r="E2" s="40"/>
      <c r="F2" s="40"/>
      <c r="G2" s="40"/>
      <c r="H2" s="40"/>
    </row>
    <row r="3" spans="1:8" s="1" customFormat="1" ht="65.150000000000006" customHeight="1" x14ac:dyDescent="0.35">
      <c r="A3" s="11" t="s">
        <v>0</v>
      </c>
      <c r="B3" s="12" t="s">
        <v>157</v>
      </c>
      <c r="C3" s="32" t="s">
        <v>158</v>
      </c>
      <c r="D3" s="12" t="s">
        <v>159</v>
      </c>
      <c r="E3" s="32" t="s">
        <v>160</v>
      </c>
      <c r="F3" s="12" t="s">
        <v>161</v>
      </c>
      <c r="G3" s="32" t="s">
        <v>162</v>
      </c>
      <c r="H3" s="33" t="s">
        <v>163</v>
      </c>
    </row>
    <row r="4" spans="1:8" x14ac:dyDescent="0.35">
      <c r="A4" s="4" t="s">
        <v>6</v>
      </c>
      <c r="B4" s="29">
        <v>101730</v>
      </c>
      <c r="C4" s="30">
        <v>0.79500000000000004</v>
      </c>
      <c r="D4" s="29">
        <v>0</v>
      </c>
      <c r="E4" s="30">
        <v>0</v>
      </c>
      <c r="F4" s="29">
        <v>26293</v>
      </c>
      <c r="G4" s="30">
        <v>0.20499999999999999</v>
      </c>
      <c r="H4" s="31">
        <v>128023</v>
      </c>
    </row>
    <row r="5" spans="1:8" x14ac:dyDescent="0.35">
      <c r="A5" s="4" t="s">
        <v>7</v>
      </c>
      <c r="B5" s="29">
        <v>0</v>
      </c>
      <c r="C5" s="30">
        <v>0</v>
      </c>
      <c r="D5" s="29">
        <v>0</v>
      </c>
      <c r="E5" s="30">
        <v>0</v>
      </c>
      <c r="F5" s="29">
        <v>0</v>
      </c>
      <c r="G5" s="30">
        <v>0</v>
      </c>
      <c r="H5" s="31">
        <v>0</v>
      </c>
    </row>
    <row r="6" spans="1:8" x14ac:dyDescent="0.35">
      <c r="A6" s="4" t="s">
        <v>8</v>
      </c>
      <c r="B6" s="29">
        <v>0</v>
      </c>
      <c r="C6" s="30">
        <v>0</v>
      </c>
      <c r="D6" s="29">
        <v>0</v>
      </c>
      <c r="E6" s="30">
        <v>0</v>
      </c>
      <c r="F6" s="29">
        <v>0</v>
      </c>
      <c r="G6" s="30">
        <v>0</v>
      </c>
      <c r="H6" s="31">
        <v>0</v>
      </c>
    </row>
    <row r="7" spans="1:8" x14ac:dyDescent="0.35">
      <c r="A7" s="4" t="s">
        <v>9</v>
      </c>
      <c r="B7" s="29">
        <v>217242</v>
      </c>
      <c r="C7" s="30">
        <v>0.98099999999999998</v>
      </c>
      <c r="D7" s="29">
        <v>0</v>
      </c>
      <c r="E7" s="30">
        <v>0</v>
      </c>
      <c r="F7" s="29">
        <v>4263</v>
      </c>
      <c r="G7" s="30">
        <v>1.9E-2</v>
      </c>
      <c r="H7" s="31">
        <v>221505</v>
      </c>
    </row>
    <row r="8" spans="1:8" x14ac:dyDescent="0.35">
      <c r="A8" s="4" t="s">
        <v>10</v>
      </c>
      <c r="B8" s="29">
        <v>0</v>
      </c>
      <c r="C8" s="30">
        <v>0</v>
      </c>
      <c r="D8" s="29">
        <v>0</v>
      </c>
      <c r="E8" s="30">
        <v>0</v>
      </c>
      <c r="F8" s="29">
        <v>0</v>
      </c>
      <c r="G8" s="30">
        <v>0</v>
      </c>
      <c r="H8" s="31">
        <v>0</v>
      </c>
    </row>
    <row r="9" spans="1:8" x14ac:dyDescent="0.35">
      <c r="A9" s="4" t="s">
        <v>11</v>
      </c>
      <c r="B9" s="29">
        <v>47254</v>
      </c>
      <c r="C9" s="30">
        <v>1</v>
      </c>
      <c r="D9" s="29">
        <v>0</v>
      </c>
      <c r="E9" s="30">
        <v>0</v>
      </c>
      <c r="F9" s="29">
        <v>0</v>
      </c>
      <c r="G9" s="30">
        <v>0</v>
      </c>
      <c r="H9" s="31">
        <v>47254</v>
      </c>
    </row>
    <row r="10" spans="1:8" x14ac:dyDescent="0.35">
      <c r="A10" s="4" t="s">
        <v>12</v>
      </c>
      <c r="B10" s="29">
        <v>341579</v>
      </c>
      <c r="C10" s="30">
        <v>0.6</v>
      </c>
      <c r="D10" s="29">
        <v>0</v>
      </c>
      <c r="E10" s="30">
        <v>0</v>
      </c>
      <c r="F10" s="29">
        <v>227527</v>
      </c>
      <c r="G10" s="30">
        <v>0.4</v>
      </c>
      <c r="H10" s="31">
        <v>569106</v>
      </c>
    </row>
    <row r="11" spans="1:8" x14ac:dyDescent="0.35">
      <c r="A11" s="4" t="s">
        <v>13</v>
      </c>
      <c r="B11" s="29">
        <v>7034</v>
      </c>
      <c r="C11" s="30">
        <v>1</v>
      </c>
      <c r="D11" s="29">
        <v>0</v>
      </c>
      <c r="E11" s="30">
        <v>0</v>
      </c>
      <c r="F11" s="29">
        <v>0</v>
      </c>
      <c r="G11" s="30">
        <v>0</v>
      </c>
      <c r="H11" s="31">
        <v>7034</v>
      </c>
    </row>
    <row r="12" spans="1:8" x14ac:dyDescent="0.35">
      <c r="A12" s="4" t="s">
        <v>14</v>
      </c>
      <c r="B12" s="29">
        <v>0</v>
      </c>
      <c r="C12" s="30">
        <v>0</v>
      </c>
      <c r="D12" s="29">
        <v>0</v>
      </c>
      <c r="E12" s="30">
        <v>0</v>
      </c>
      <c r="F12" s="29">
        <v>0</v>
      </c>
      <c r="G12" s="30">
        <v>0</v>
      </c>
      <c r="H12" s="31">
        <v>0</v>
      </c>
    </row>
    <row r="13" spans="1:8" x14ac:dyDescent="0.35">
      <c r="A13" s="4" t="s">
        <v>15</v>
      </c>
      <c r="B13" s="29">
        <v>343189</v>
      </c>
      <c r="C13" s="30">
        <v>1</v>
      </c>
      <c r="D13" s="29">
        <v>0</v>
      </c>
      <c r="E13" s="30">
        <v>0</v>
      </c>
      <c r="F13" s="29">
        <v>0</v>
      </c>
      <c r="G13" s="30">
        <v>0</v>
      </c>
      <c r="H13" s="31">
        <v>343189</v>
      </c>
    </row>
    <row r="14" spans="1:8" x14ac:dyDescent="0.35">
      <c r="A14" s="4" t="s">
        <v>16</v>
      </c>
      <c r="B14" s="29">
        <v>0</v>
      </c>
      <c r="C14" s="30">
        <v>0</v>
      </c>
      <c r="D14" s="29">
        <v>0</v>
      </c>
      <c r="E14" s="30">
        <v>0</v>
      </c>
      <c r="F14" s="29">
        <v>0</v>
      </c>
      <c r="G14" s="30">
        <v>0</v>
      </c>
      <c r="H14" s="31">
        <v>0</v>
      </c>
    </row>
    <row r="15" spans="1:8" x14ac:dyDescent="0.35">
      <c r="A15" s="4" t="s">
        <v>17</v>
      </c>
      <c r="B15" s="29">
        <v>56249</v>
      </c>
      <c r="C15" s="30">
        <v>1</v>
      </c>
      <c r="D15" s="29">
        <v>0</v>
      </c>
      <c r="E15" s="30">
        <v>0</v>
      </c>
      <c r="F15" s="29">
        <v>0</v>
      </c>
      <c r="G15" s="30">
        <v>0</v>
      </c>
      <c r="H15" s="31">
        <v>56249</v>
      </c>
    </row>
    <row r="16" spans="1:8" x14ac:dyDescent="0.35">
      <c r="A16" s="4" t="s">
        <v>18</v>
      </c>
      <c r="B16" s="29">
        <v>0</v>
      </c>
      <c r="C16" s="30">
        <v>0</v>
      </c>
      <c r="D16" s="29">
        <v>0</v>
      </c>
      <c r="E16" s="30">
        <v>0</v>
      </c>
      <c r="F16" s="29">
        <v>0</v>
      </c>
      <c r="G16" s="30">
        <v>0</v>
      </c>
      <c r="H16" s="31">
        <v>0</v>
      </c>
    </row>
    <row r="17" spans="1:8" x14ac:dyDescent="0.35">
      <c r="A17" s="4" t="s">
        <v>19</v>
      </c>
      <c r="B17" s="29">
        <v>0</v>
      </c>
      <c r="C17" s="30">
        <v>0</v>
      </c>
      <c r="D17" s="29">
        <v>0</v>
      </c>
      <c r="E17" s="30">
        <v>0</v>
      </c>
      <c r="F17" s="29">
        <v>0</v>
      </c>
      <c r="G17" s="30">
        <v>0</v>
      </c>
      <c r="H17" s="31">
        <v>0</v>
      </c>
    </row>
    <row r="18" spans="1:8" x14ac:dyDescent="0.35">
      <c r="A18" s="4" t="s">
        <v>20</v>
      </c>
      <c r="B18" s="29">
        <v>407125</v>
      </c>
      <c r="C18" s="30">
        <v>0.94</v>
      </c>
      <c r="D18" s="29">
        <v>0</v>
      </c>
      <c r="E18" s="30">
        <v>0</v>
      </c>
      <c r="F18" s="29">
        <v>25986</v>
      </c>
      <c r="G18" s="30">
        <v>0.06</v>
      </c>
      <c r="H18" s="31">
        <v>433111</v>
      </c>
    </row>
    <row r="19" spans="1:8" x14ac:dyDescent="0.35">
      <c r="A19" s="4" t="s">
        <v>21</v>
      </c>
      <c r="B19" s="29">
        <v>95232</v>
      </c>
      <c r="C19" s="30">
        <v>1</v>
      </c>
      <c r="D19" s="29">
        <v>0</v>
      </c>
      <c r="E19" s="30">
        <v>0</v>
      </c>
      <c r="F19" s="29">
        <v>0</v>
      </c>
      <c r="G19" s="30">
        <v>0</v>
      </c>
      <c r="H19" s="31">
        <v>95232</v>
      </c>
    </row>
    <row r="20" spans="1:8" x14ac:dyDescent="0.35">
      <c r="A20" s="4" t="s">
        <v>22</v>
      </c>
      <c r="B20" s="29">
        <v>0</v>
      </c>
      <c r="C20" s="30">
        <v>0</v>
      </c>
      <c r="D20" s="29">
        <v>0</v>
      </c>
      <c r="E20" s="30">
        <v>0</v>
      </c>
      <c r="F20" s="29">
        <v>0</v>
      </c>
      <c r="G20" s="30">
        <v>0</v>
      </c>
      <c r="H20" s="31">
        <v>0</v>
      </c>
    </row>
    <row r="21" spans="1:8" x14ac:dyDescent="0.35">
      <c r="A21" s="4" t="s">
        <v>23</v>
      </c>
      <c r="B21" s="29">
        <v>0</v>
      </c>
      <c r="C21" s="30">
        <v>0</v>
      </c>
      <c r="D21" s="29">
        <v>0</v>
      </c>
      <c r="E21" s="30">
        <v>0</v>
      </c>
      <c r="F21" s="29">
        <v>0</v>
      </c>
      <c r="G21" s="30">
        <v>0</v>
      </c>
      <c r="H21" s="31">
        <v>0</v>
      </c>
    </row>
    <row r="22" spans="1:8" x14ac:dyDescent="0.35">
      <c r="A22" s="4" t="s">
        <v>24</v>
      </c>
      <c r="B22" s="29">
        <v>2634167</v>
      </c>
      <c r="C22" s="30">
        <v>0.95599999999999996</v>
      </c>
      <c r="D22" s="29">
        <v>0</v>
      </c>
      <c r="E22" s="30">
        <v>0</v>
      </c>
      <c r="F22" s="29">
        <v>121210</v>
      </c>
      <c r="G22" s="30">
        <v>4.3999999999999997E-2</v>
      </c>
      <c r="H22" s="31">
        <v>2755377</v>
      </c>
    </row>
    <row r="23" spans="1:8" x14ac:dyDescent="0.35">
      <c r="A23" s="4" t="s">
        <v>25</v>
      </c>
      <c r="B23" s="29">
        <v>0</v>
      </c>
      <c r="C23" s="30">
        <v>0</v>
      </c>
      <c r="D23" s="29">
        <v>0</v>
      </c>
      <c r="E23" s="30">
        <v>0</v>
      </c>
      <c r="F23" s="29">
        <v>0</v>
      </c>
      <c r="G23" s="30">
        <v>0</v>
      </c>
      <c r="H23" s="31">
        <v>0</v>
      </c>
    </row>
    <row r="24" spans="1:8" x14ac:dyDescent="0.35">
      <c r="A24" s="4" t="s">
        <v>26</v>
      </c>
      <c r="B24" s="29">
        <v>0</v>
      </c>
      <c r="C24" s="30">
        <v>0</v>
      </c>
      <c r="D24" s="29">
        <v>0</v>
      </c>
      <c r="E24" s="30">
        <v>0</v>
      </c>
      <c r="F24" s="29">
        <v>0</v>
      </c>
      <c r="G24" s="30">
        <v>0</v>
      </c>
      <c r="H24" s="31">
        <v>0</v>
      </c>
    </row>
    <row r="25" spans="1:8" x14ac:dyDescent="0.35">
      <c r="A25" s="4" t="s">
        <v>27</v>
      </c>
      <c r="B25" s="29">
        <v>0</v>
      </c>
      <c r="C25" s="30">
        <v>0</v>
      </c>
      <c r="D25" s="29">
        <v>0</v>
      </c>
      <c r="E25" s="30">
        <v>0</v>
      </c>
      <c r="F25" s="29">
        <v>0</v>
      </c>
      <c r="G25" s="30">
        <v>0</v>
      </c>
      <c r="H25" s="31">
        <v>0</v>
      </c>
    </row>
    <row r="26" spans="1:8" x14ac:dyDescent="0.35">
      <c r="A26" s="4" t="s">
        <v>28</v>
      </c>
      <c r="B26" s="29">
        <v>71277</v>
      </c>
      <c r="C26" s="30">
        <v>1</v>
      </c>
      <c r="D26" s="29">
        <v>0</v>
      </c>
      <c r="E26" s="30">
        <v>0</v>
      </c>
      <c r="F26" s="29">
        <v>0</v>
      </c>
      <c r="G26" s="30">
        <v>0</v>
      </c>
      <c r="H26" s="31">
        <v>71277</v>
      </c>
    </row>
    <row r="27" spans="1:8" x14ac:dyDescent="0.35">
      <c r="A27" s="4" t="s">
        <v>29</v>
      </c>
      <c r="B27" s="29">
        <v>182585</v>
      </c>
      <c r="C27" s="30">
        <v>1</v>
      </c>
      <c r="D27" s="29">
        <v>0</v>
      </c>
      <c r="E27" s="30">
        <v>0</v>
      </c>
      <c r="F27" s="29">
        <v>0</v>
      </c>
      <c r="G27" s="30">
        <v>0</v>
      </c>
      <c r="H27" s="31">
        <v>182585</v>
      </c>
    </row>
    <row r="28" spans="1:8" x14ac:dyDescent="0.35">
      <c r="A28" s="4" t="s">
        <v>30</v>
      </c>
      <c r="B28" s="29">
        <v>11895</v>
      </c>
      <c r="C28" s="30">
        <v>1</v>
      </c>
      <c r="D28" s="29">
        <v>0</v>
      </c>
      <c r="E28" s="30">
        <v>0</v>
      </c>
      <c r="F28" s="29">
        <v>0</v>
      </c>
      <c r="G28" s="30">
        <v>0</v>
      </c>
      <c r="H28" s="31">
        <v>11895</v>
      </c>
    </row>
    <row r="29" spans="1:8" x14ac:dyDescent="0.35">
      <c r="A29" s="4" t="s">
        <v>31</v>
      </c>
      <c r="B29" s="29">
        <v>0</v>
      </c>
      <c r="C29" s="30">
        <v>0</v>
      </c>
      <c r="D29" s="29">
        <v>0</v>
      </c>
      <c r="E29" s="30">
        <v>0</v>
      </c>
      <c r="F29" s="29">
        <v>0</v>
      </c>
      <c r="G29" s="30">
        <v>0</v>
      </c>
      <c r="H29" s="31">
        <v>0</v>
      </c>
    </row>
    <row r="30" spans="1:8" x14ac:dyDescent="0.35">
      <c r="A30" s="4" t="s">
        <v>32</v>
      </c>
      <c r="B30" s="29">
        <v>0</v>
      </c>
      <c r="C30" s="30">
        <v>0</v>
      </c>
      <c r="D30" s="29">
        <v>0</v>
      </c>
      <c r="E30" s="30">
        <v>0</v>
      </c>
      <c r="F30" s="29">
        <v>0</v>
      </c>
      <c r="G30" s="30">
        <v>0</v>
      </c>
      <c r="H30" s="31">
        <v>0</v>
      </c>
    </row>
    <row r="31" spans="1:8" x14ac:dyDescent="0.35">
      <c r="A31" s="4" t="s">
        <v>33</v>
      </c>
      <c r="B31" s="29">
        <v>0</v>
      </c>
      <c r="C31" s="30">
        <v>0</v>
      </c>
      <c r="D31" s="29">
        <v>0</v>
      </c>
      <c r="E31" s="30">
        <v>0</v>
      </c>
      <c r="F31" s="29">
        <v>0</v>
      </c>
      <c r="G31" s="30">
        <v>0</v>
      </c>
      <c r="H31" s="31">
        <v>0</v>
      </c>
    </row>
    <row r="32" spans="1:8" x14ac:dyDescent="0.35">
      <c r="A32" s="4" t="s">
        <v>34</v>
      </c>
      <c r="B32" s="29">
        <v>0</v>
      </c>
      <c r="C32" s="30">
        <v>0</v>
      </c>
      <c r="D32" s="29">
        <v>0</v>
      </c>
      <c r="E32" s="30">
        <v>0</v>
      </c>
      <c r="F32" s="29">
        <v>0</v>
      </c>
      <c r="G32" s="30">
        <v>0</v>
      </c>
      <c r="H32" s="31">
        <v>0</v>
      </c>
    </row>
    <row r="33" spans="1:8" x14ac:dyDescent="0.35">
      <c r="A33" s="4" t="s">
        <v>35</v>
      </c>
      <c r="B33" s="29">
        <v>147904</v>
      </c>
      <c r="C33" s="30">
        <v>0.82399999999999995</v>
      </c>
      <c r="D33" s="29">
        <v>0</v>
      </c>
      <c r="E33" s="30">
        <v>0</v>
      </c>
      <c r="F33" s="29">
        <v>31636</v>
      </c>
      <c r="G33" s="30">
        <v>0.17599999999999999</v>
      </c>
      <c r="H33" s="31">
        <v>179540</v>
      </c>
    </row>
    <row r="34" spans="1:8" x14ac:dyDescent="0.35">
      <c r="A34" s="4" t="s">
        <v>36</v>
      </c>
      <c r="B34" s="29">
        <v>0</v>
      </c>
      <c r="C34" s="30">
        <v>0</v>
      </c>
      <c r="D34" s="29">
        <v>0</v>
      </c>
      <c r="E34" s="30">
        <v>0</v>
      </c>
      <c r="F34" s="29">
        <v>0</v>
      </c>
      <c r="G34" s="30">
        <v>0</v>
      </c>
      <c r="H34" s="31">
        <v>0</v>
      </c>
    </row>
    <row r="35" spans="1:8" x14ac:dyDescent="0.35">
      <c r="A35" s="4" t="s">
        <v>37</v>
      </c>
      <c r="B35" s="29">
        <v>0</v>
      </c>
      <c r="C35" s="30">
        <v>0</v>
      </c>
      <c r="D35" s="29">
        <v>0</v>
      </c>
      <c r="E35" s="30">
        <v>0</v>
      </c>
      <c r="F35" s="29">
        <v>0</v>
      </c>
      <c r="G35" s="30">
        <v>0</v>
      </c>
      <c r="H35" s="31">
        <v>0</v>
      </c>
    </row>
    <row r="36" spans="1:8" x14ac:dyDescent="0.35">
      <c r="A36" s="4" t="s">
        <v>38</v>
      </c>
      <c r="B36" s="29">
        <v>0</v>
      </c>
      <c r="C36" s="30">
        <v>0</v>
      </c>
      <c r="D36" s="29">
        <v>0</v>
      </c>
      <c r="E36" s="30">
        <v>0</v>
      </c>
      <c r="F36" s="29">
        <v>0</v>
      </c>
      <c r="G36" s="30">
        <v>0</v>
      </c>
      <c r="H36" s="31">
        <v>0</v>
      </c>
    </row>
    <row r="37" spans="1:8" x14ac:dyDescent="0.35">
      <c r="A37" s="4" t="s">
        <v>39</v>
      </c>
      <c r="B37" s="29">
        <v>738829</v>
      </c>
      <c r="C37" s="30">
        <v>0.82499999999999996</v>
      </c>
      <c r="D37" s="29">
        <v>0</v>
      </c>
      <c r="E37" s="30">
        <v>0</v>
      </c>
      <c r="F37" s="29">
        <v>156554</v>
      </c>
      <c r="G37" s="30">
        <v>0.17499999999999999</v>
      </c>
      <c r="H37" s="31">
        <v>895383</v>
      </c>
    </row>
    <row r="38" spans="1:8" x14ac:dyDescent="0.35">
      <c r="A38" s="4" t="s">
        <v>40</v>
      </c>
      <c r="B38" s="29">
        <v>0</v>
      </c>
      <c r="C38" s="30">
        <v>0</v>
      </c>
      <c r="D38" s="29">
        <v>0</v>
      </c>
      <c r="E38" s="30">
        <v>0</v>
      </c>
      <c r="F38" s="29">
        <v>0</v>
      </c>
      <c r="G38" s="30">
        <v>0</v>
      </c>
      <c r="H38" s="31">
        <v>0</v>
      </c>
    </row>
    <row r="39" spans="1:8" x14ac:dyDescent="0.35">
      <c r="A39" s="4" t="s">
        <v>41</v>
      </c>
      <c r="B39" s="29">
        <v>4733</v>
      </c>
      <c r="C39" s="30">
        <v>1</v>
      </c>
      <c r="D39" s="29">
        <v>0</v>
      </c>
      <c r="E39" s="30">
        <v>0</v>
      </c>
      <c r="F39" s="29">
        <v>0</v>
      </c>
      <c r="G39" s="30">
        <v>0</v>
      </c>
      <c r="H39" s="31">
        <v>4733</v>
      </c>
    </row>
    <row r="40" spans="1:8" x14ac:dyDescent="0.35">
      <c r="A40" s="4" t="s">
        <v>42</v>
      </c>
      <c r="B40" s="29">
        <v>2776021</v>
      </c>
      <c r="C40" s="30">
        <v>0.89900000000000002</v>
      </c>
      <c r="D40" s="29">
        <v>0</v>
      </c>
      <c r="E40" s="30">
        <v>0</v>
      </c>
      <c r="F40" s="29">
        <v>311066</v>
      </c>
      <c r="G40" s="30">
        <v>0.10100000000000001</v>
      </c>
      <c r="H40" s="31">
        <v>3087087</v>
      </c>
    </row>
    <row r="41" spans="1:8" x14ac:dyDescent="0.35">
      <c r="A41" s="4" t="s">
        <v>43</v>
      </c>
      <c r="B41" s="29">
        <v>352986</v>
      </c>
      <c r="C41" s="30">
        <v>0.83299999999999996</v>
      </c>
      <c r="D41" s="29">
        <v>0</v>
      </c>
      <c r="E41" s="30">
        <v>0</v>
      </c>
      <c r="F41" s="29">
        <v>70649</v>
      </c>
      <c r="G41" s="30">
        <v>0.16700000000000001</v>
      </c>
      <c r="H41" s="31">
        <v>423635</v>
      </c>
    </row>
    <row r="42" spans="1:8" x14ac:dyDescent="0.35">
      <c r="A42" s="4" t="s">
        <v>44</v>
      </c>
      <c r="B42" s="29">
        <v>930955</v>
      </c>
      <c r="C42" s="30">
        <v>0.91300000000000003</v>
      </c>
      <c r="D42" s="29">
        <v>0</v>
      </c>
      <c r="E42" s="30">
        <v>0</v>
      </c>
      <c r="F42" s="29">
        <v>88503</v>
      </c>
      <c r="G42" s="30">
        <v>8.6999999999999994E-2</v>
      </c>
      <c r="H42" s="31">
        <v>1019458</v>
      </c>
    </row>
    <row r="43" spans="1:8" x14ac:dyDescent="0.35">
      <c r="A43" s="4" t="s">
        <v>45</v>
      </c>
      <c r="B43" s="29">
        <v>110361</v>
      </c>
      <c r="C43" s="30">
        <v>0.875</v>
      </c>
      <c r="D43" s="29">
        <v>0</v>
      </c>
      <c r="E43" s="30">
        <v>0</v>
      </c>
      <c r="F43" s="29">
        <v>15724</v>
      </c>
      <c r="G43" s="30">
        <v>0.125</v>
      </c>
      <c r="H43" s="31">
        <v>126085</v>
      </c>
    </row>
    <row r="44" spans="1:8" x14ac:dyDescent="0.35">
      <c r="A44" s="4" t="s">
        <v>46</v>
      </c>
      <c r="B44" s="29">
        <v>0</v>
      </c>
      <c r="C44" s="30">
        <v>0</v>
      </c>
      <c r="D44" s="29">
        <v>0</v>
      </c>
      <c r="E44" s="30">
        <v>0</v>
      </c>
      <c r="F44" s="29">
        <v>0</v>
      </c>
      <c r="G44" s="30">
        <v>0</v>
      </c>
      <c r="H44" s="31">
        <v>0</v>
      </c>
    </row>
    <row r="45" spans="1:8" x14ac:dyDescent="0.35">
      <c r="A45" s="4" t="s">
        <v>47</v>
      </c>
      <c r="B45" s="29">
        <v>367374</v>
      </c>
      <c r="C45" s="30">
        <v>1</v>
      </c>
      <c r="D45" s="29">
        <v>0</v>
      </c>
      <c r="E45" s="30">
        <v>0</v>
      </c>
      <c r="F45" s="29">
        <v>0</v>
      </c>
      <c r="G45" s="30">
        <v>0</v>
      </c>
      <c r="H45" s="31">
        <v>367374</v>
      </c>
    </row>
    <row r="46" spans="1:8" x14ac:dyDescent="0.35">
      <c r="A46" s="4" t="s">
        <v>48</v>
      </c>
      <c r="B46" s="29">
        <v>263861</v>
      </c>
      <c r="C46" s="30">
        <v>0.71099999999999997</v>
      </c>
      <c r="D46" s="29">
        <v>0</v>
      </c>
      <c r="E46" s="30">
        <v>0</v>
      </c>
      <c r="F46" s="29">
        <v>107477</v>
      </c>
      <c r="G46" s="30">
        <v>0.28899999999999998</v>
      </c>
      <c r="H46" s="31">
        <v>371338</v>
      </c>
    </row>
    <row r="47" spans="1:8" x14ac:dyDescent="0.35">
      <c r="A47" s="4" t="s">
        <v>49</v>
      </c>
      <c r="B47" s="29">
        <v>466048</v>
      </c>
      <c r="C47" s="30">
        <v>0.97899999999999998</v>
      </c>
      <c r="D47" s="29">
        <v>0</v>
      </c>
      <c r="E47" s="30">
        <v>0</v>
      </c>
      <c r="F47" s="29">
        <v>10002</v>
      </c>
      <c r="G47" s="30">
        <v>2.1000000000000001E-2</v>
      </c>
      <c r="H47" s="31">
        <v>476050</v>
      </c>
    </row>
    <row r="48" spans="1:8" x14ac:dyDescent="0.35">
      <c r="A48" s="4" t="s">
        <v>50</v>
      </c>
      <c r="B48" s="29">
        <v>143873</v>
      </c>
      <c r="C48" s="30">
        <v>1</v>
      </c>
      <c r="D48" s="29">
        <v>0</v>
      </c>
      <c r="E48" s="30">
        <v>0</v>
      </c>
      <c r="F48" s="29">
        <v>48</v>
      </c>
      <c r="G48" s="30">
        <v>0</v>
      </c>
      <c r="H48" s="31">
        <v>143921</v>
      </c>
    </row>
    <row r="49" spans="1:8" x14ac:dyDescent="0.35">
      <c r="A49" s="4" t="s">
        <v>51</v>
      </c>
      <c r="B49" s="29">
        <v>0</v>
      </c>
      <c r="C49" s="30">
        <v>0</v>
      </c>
      <c r="D49" s="29">
        <v>0</v>
      </c>
      <c r="E49" s="30">
        <v>0</v>
      </c>
      <c r="F49" s="29">
        <v>0</v>
      </c>
      <c r="G49" s="30">
        <v>0</v>
      </c>
      <c r="H49" s="31">
        <v>0</v>
      </c>
    </row>
    <row r="50" spans="1:8" x14ac:dyDescent="0.35">
      <c r="A50" s="4" t="s">
        <v>52</v>
      </c>
      <c r="B50" s="29">
        <v>12353</v>
      </c>
      <c r="C50" s="30">
        <v>1</v>
      </c>
      <c r="D50" s="29">
        <v>0</v>
      </c>
      <c r="E50" s="30">
        <v>0</v>
      </c>
      <c r="F50" s="29">
        <v>0</v>
      </c>
      <c r="G50" s="30">
        <v>0</v>
      </c>
      <c r="H50" s="31">
        <v>12353</v>
      </c>
    </row>
    <row r="51" spans="1:8" x14ac:dyDescent="0.35">
      <c r="A51" s="4" t="s">
        <v>53</v>
      </c>
      <c r="B51" s="29">
        <v>183711</v>
      </c>
      <c r="C51" s="30">
        <v>0.80700000000000005</v>
      </c>
      <c r="D51" s="29">
        <v>0</v>
      </c>
      <c r="E51" s="30">
        <v>0</v>
      </c>
      <c r="F51" s="29">
        <v>43861</v>
      </c>
      <c r="G51" s="30">
        <v>0.193</v>
      </c>
      <c r="H51" s="31">
        <v>227572</v>
      </c>
    </row>
    <row r="52" spans="1:8" x14ac:dyDescent="0.35">
      <c r="A52" s="4" t="s">
        <v>54</v>
      </c>
      <c r="B52" s="29">
        <v>248489</v>
      </c>
      <c r="C52" s="30">
        <v>0.82099999999999995</v>
      </c>
      <c r="D52" s="29">
        <v>0</v>
      </c>
      <c r="E52" s="30">
        <v>0</v>
      </c>
      <c r="F52" s="29">
        <v>54303</v>
      </c>
      <c r="G52" s="30">
        <v>0.17899999999999999</v>
      </c>
      <c r="H52" s="31">
        <v>302792</v>
      </c>
    </row>
    <row r="53" spans="1:8" x14ac:dyDescent="0.35">
      <c r="A53" s="4" t="s">
        <v>55</v>
      </c>
      <c r="B53" s="29">
        <v>909114</v>
      </c>
      <c r="C53" s="30">
        <v>0.96099999999999997</v>
      </c>
      <c r="D53" s="29">
        <v>0</v>
      </c>
      <c r="E53" s="30">
        <v>0</v>
      </c>
      <c r="F53" s="29">
        <v>36989</v>
      </c>
      <c r="G53" s="30">
        <v>3.9E-2</v>
      </c>
      <c r="H53" s="31">
        <v>946103</v>
      </c>
    </row>
    <row r="54" spans="1:8" x14ac:dyDescent="0.35">
      <c r="A54" s="4" t="s">
        <v>56</v>
      </c>
      <c r="B54" s="29">
        <v>0</v>
      </c>
      <c r="C54" s="30">
        <v>0</v>
      </c>
      <c r="D54" s="29">
        <v>0</v>
      </c>
      <c r="E54" s="30">
        <v>0</v>
      </c>
      <c r="F54" s="29">
        <v>0</v>
      </c>
      <c r="G54" s="30">
        <v>0</v>
      </c>
      <c r="H54" s="31">
        <v>0</v>
      </c>
    </row>
    <row r="55" spans="1:8" x14ac:dyDescent="0.35">
      <c r="A55" s="4" t="s">
        <v>57</v>
      </c>
      <c r="B55" s="29">
        <v>0</v>
      </c>
      <c r="C55" s="30">
        <v>0</v>
      </c>
      <c r="D55" s="29">
        <v>0</v>
      </c>
      <c r="E55" s="30">
        <v>0</v>
      </c>
      <c r="F55" s="29">
        <v>0</v>
      </c>
      <c r="G55" s="30">
        <v>0</v>
      </c>
      <c r="H55" s="31">
        <v>0</v>
      </c>
    </row>
    <row r="56" spans="1:8" x14ac:dyDescent="0.35">
      <c r="A56" s="4" t="s">
        <v>58</v>
      </c>
      <c r="B56" s="29">
        <v>5087</v>
      </c>
      <c r="C56" s="30">
        <v>1</v>
      </c>
      <c r="D56" s="29">
        <v>0</v>
      </c>
      <c r="E56" s="30">
        <v>0</v>
      </c>
      <c r="F56" s="29">
        <v>0</v>
      </c>
      <c r="G56" s="30">
        <v>0</v>
      </c>
      <c r="H56" s="31">
        <v>5087</v>
      </c>
    </row>
    <row r="57" spans="1:8" x14ac:dyDescent="0.35">
      <c r="A57" s="4" t="s">
        <v>59</v>
      </c>
      <c r="B57" s="29">
        <v>0</v>
      </c>
      <c r="C57" s="30">
        <v>0</v>
      </c>
      <c r="D57" s="29">
        <v>0</v>
      </c>
      <c r="E57" s="30">
        <v>0</v>
      </c>
      <c r="F57" s="29">
        <v>0</v>
      </c>
      <c r="G57" s="30">
        <v>0</v>
      </c>
      <c r="H57" s="31">
        <v>0</v>
      </c>
    </row>
    <row r="58" spans="1:8" x14ac:dyDescent="0.35">
      <c r="A58" s="4" t="s">
        <v>60</v>
      </c>
      <c r="B58" s="29">
        <v>0</v>
      </c>
      <c r="C58" s="30">
        <v>0</v>
      </c>
      <c r="D58" s="29">
        <v>0</v>
      </c>
      <c r="E58" s="30">
        <v>0</v>
      </c>
      <c r="F58" s="29">
        <v>0</v>
      </c>
      <c r="G58" s="30">
        <v>0</v>
      </c>
      <c r="H58" s="31">
        <v>0</v>
      </c>
    </row>
    <row r="59" spans="1:8" x14ac:dyDescent="0.35">
      <c r="A59" s="4" t="s">
        <v>61</v>
      </c>
      <c r="B59" s="29">
        <v>1006829</v>
      </c>
      <c r="C59" s="30">
        <v>0.93799999999999994</v>
      </c>
      <c r="D59" s="29">
        <v>0</v>
      </c>
      <c r="E59" s="30">
        <v>0</v>
      </c>
      <c r="F59" s="29">
        <v>66083</v>
      </c>
      <c r="G59" s="30">
        <v>6.2E-2</v>
      </c>
      <c r="H59" s="31">
        <v>1072912</v>
      </c>
    </row>
    <row r="60" spans="1:8" x14ac:dyDescent="0.35">
      <c r="A60" s="4" t="s">
        <v>62</v>
      </c>
      <c r="B60" s="29">
        <v>0</v>
      </c>
      <c r="C60" s="30">
        <v>0</v>
      </c>
      <c r="D60" s="29">
        <v>0</v>
      </c>
      <c r="E60" s="30">
        <v>0</v>
      </c>
      <c r="F60" s="29">
        <v>0</v>
      </c>
      <c r="G60" s="30">
        <v>0</v>
      </c>
      <c r="H60" s="31">
        <v>0</v>
      </c>
    </row>
    <row r="61" spans="1:8" x14ac:dyDescent="0.35">
      <c r="A61" s="4" t="s">
        <v>63</v>
      </c>
      <c r="B61" s="29">
        <v>0</v>
      </c>
      <c r="C61" s="30">
        <v>0</v>
      </c>
      <c r="D61" s="29">
        <v>0</v>
      </c>
      <c r="E61" s="30">
        <v>0</v>
      </c>
      <c r="F61" s="29">
        <v>0</v>
      </c>
      <c r="G61" s="30">
        <v>0</v>
      </c>
      <c r="H61" s="31">
        <v>0</v>
      </c>
    </row>
    <row r="62" spans="1:8" x14ac:dyDescent="0.35">
      <c r="A62" s="4" t="s">
        <v>64</v>
      </c>
      <c r="B62" s="29">
        <v>0</v>
      </c>
      <c r="C62" s="30">
        <v>0</v>
      </c>
      <c r="D62" s="29">
        <v>0</v>
      </c>
      <c r="E62" s="30">
        <v>0</v>
      </c>
      <c r="F62" s="29">
        <v>0</v>
      </c>
      <c r="G62" s="30">
        <v>0</v>
      </c>
      <c r="H62" s="31">
        <v>0</v>
      </c>
    </row>
    <row r="63" spans="1:8" ht="15.45" x14ac:dyDescent="0.4">
      <c r="A63" s="13" t="s">
        <v>156</v>
      </c>
      <c r="B63" s="22">
        <f>SUM(B4:B62)</f>
        <v>13185086</v>
      </c>
      <c r="C63" s="14">
        <f>ROUND(IFERROR(B63/H63, 0), 3)</f>
        <v>0.90400000000000003</v>
      </c>
      <c r="D63" s="22">
        <f>SUM(D4:D62)</f>
        <v>0</v>
      </c>
      <c r="E63" s="14">
        <f>ROUND(IFERROR(D63/H63, 0), 3)</f>
        <v>0</v>
      </c>
      <c r="F63" s="22">
        <f>SUM(F4:F62)</f>
        <v>1398174</v>
      </c>
      <c r="G63" s="14">
        <f>ROUND(IFERROR(F63/H63, 0), 3)</f>
        <v>9.6000000000000002E-2</v>
      </c>
      <c r="H63" s="22">
        <f>SUM(H4:H62)</f>
        <v>14583260</v>
      </c>
    </row>
    <row r="64" spans="1:8" x14ac:dyDescent="0.35">
      <c r="A64" s="39" t="s">
        <v>254</v>
      </c>
      <c r="B64" s="39"/>
      <c r="C64" s="39"/>
      <c r="D64" s="39"/>
      <c r="E64" s="39"/>
      <c r="F64" s="39"/>
      <c r="G64" s="39"/>
      <c r="H64" s="39"/>
    </row>
  </sheetData>
  <mergeCells count="3">
    <mergeCell ref="A1:H1"/>
    <mergeCell ref="A2:H2"/>
    <mergeCell ref="A64:H64"/>
  </mergeCells>
  <pageMargins left="0.7" right="0.7" top="0.75" bottom="0.75" header="0.3" footer="0.3"/>
  <tableParts count="1">
    <tablePart r:id="rId1"/>
  </tablePart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D92B34-6A8B-4A30-AAA5-7C351C294311}">
  <sheetPr codeName="Sheet172"/>
  <dimension ref="A1:H64"/>
  <sheetViews>
    <sheetView workbookViewId="0">
      <selection activeCell="A2" sqref="A2:H2"/>
    </sheetView>
  </sheetViews>
  <sheetFormatPr defaultRowHeight="15" x14ac:dyDescent="0.35"/>
  <cols>
    <col min="1" max="1" width="43.75" customWidth="1"/>
    <col min="2" max="2" width="27.75" style="2" customWidth="1"/>
    <col min="3" max="3" width="27.75" style="28" customWidth="1"/>
    <col min="4" max="4" width="27.75" style="2" customWidth="1"/>
    <col min="5" max="5" width="27.75" style="28" customWidth="1"/>
    <col min="6" max="6" width="27.75" style="2" customWidth="1"/>
    <col min="7" max="7" width="27.75" style="28" customWidth="1"/>
    <col min="8" max="8" width="27.75" style="2" customWidth="1"/>
  </cols>
  <sheetData>
    <row r="1" spans="1:8" ht="33.549999999999997" customHeight="1" x14ac:dyDescent="0.35">
      <c r="A1" s="38" t="s">
        <v>285</v>
      </c>
      <c r="B1" s="38"/>
      <c r="C1" s="38"/>
      <c r="D1" s="38"/>
      <c r="E1" s="38"/>
      <c r="F1" s="38"/>
      <c r="G1" s="38"/>
      <c r="H1" s="38"/>
    </row>
    <row r="2" spans="1:8" ht="20.149999999999999" x14ac:dyDescent="0.5">
      <c r="A2" s="41" t="s">
        <v>302</v>
      </c>
      <c r="B2" s="41"/>
      <c r="C2" s="41"/>
      <c r="D2" s="41"/>
      <c r="E2" s="41"/>
      <c r="F2" s="41"/>
      <c r="G2" s="41"/>
      <c r="H2" s="41"/>
    </row>
    <row r="3" spans="1:8" s="1" customFormat="1" ht="65.150000000000006" customHeight="1" x14ac:dyDescent="0.35">
      <c r="A3" s="11" t="s">
        <v>0</v>
      </c>
      <c r="B3" s="12" t="s">
        <v>164</v>
      </c>
      <c r="C3" s="32" t="s">
        <v>165</v>
      </c>
      <c r="D3" s="12" t="s">
        <v>166</v>
      </c>
      <c r="E3" s="32" t="s">
        <v>167</v>
      </c>
      <c r="F3" s="12" t="s">
        <v>168</v>
      </c>
      <c r="G3" s="32" t="s">
        <v>169</v>
      </c>
      <c r="H3" s="33" t="s">
        <v>170</v>
      </c>
    </row>
    <row r="4" spans="1:8" x14ac:dyDescent="0.35">
      <c r="A4" s="4" t="s">
        <v>6</v>
      </c>
      <c r="B4" s="29">
        <v>44723</v>
      </c>
      <c r="C4" s="30">
        <v>0.68100000000000005</v>
      </c>
      <c r="D4" s="29">
        <v>0</v>
      </c>
      <c r="E4" s="30">
        <v>0</v>
      </c>
      <c r="F4" s="29">
        <v>20972</v>
      </c>
      <c r="G4" s="30">
        <v>0.31900000000000001</v>
      </c>
      <c r="H4" s="31">
        <v>65695</v>
      </c>
    </row>
    <row r="5" spans="1:8" x14ac:dyDescent="0.35">
      <c r="A5" s="4" t="s">
        <v>7</v>
      </c>
      <c r="B5" s="29">
        <v>0</v>
      </c>
      <c r="C5" s="30">
        <v>0</v>
      </c>
      <c r="D5" s="29">
        <v>0</v>
      </c>
      <c r="E5" s="30">
        <v>0</v>
      </c>
      <c r="F5" s="29">
        <v>0</v>
      </c>
      <c r="G5" s="30">
        <v>0</v>
      </c>
      <c r="H5" s="31">
        <v>0</v>
      </c>
    </row>
    <row r="6" spans="1:8" x14ac:dyDescent="0.35">
      <c r="A6" s="4" t="s">
        <v>8</v>
      </c>
      <c r="B6" s="29">
        <v>0</v>
      </c>
      <c r="C6" s="30">
        <v>0</v>
      </c>
      <c r="D6" s="29">
        <v>0</v>
      </c>
      <c r="E6" s="30">
        <v>0</v>
      </c>
      <c r="F6" s="29">
        <v>0</v>
      </c>
      <c r="G6" s="30">
        <v>0</v>
      </c>
      <c r="H6" s="31">
        <v>0</v>
      </c>
    </row>
    <row r="7" spans="1:8" x14ac:dyDescent="0.35">
      <c r="A7" s="4" t="s">
        <v>9</v>
      </c>
      <c r="B7" s="29">
        <v>56426</v>
      </c>
      <c r="C7" s="30">
        <v>0.99199999999999999</v>
      </c>
      <c r="D7" s="29">
        <v>0</v>
      </c>
      <c r="E7" s="30">
        <v>0</v>
      </c>
      <c r="F7" s="29">
        <v>449</v>
      </c>
      <c r="G7" s="30">
        <v>8.0000000000000002E-3</v>
      </c>
      <c r="H7" s="31">
        <v>56875</v>
      </c>
    </row>
    <row r="8" spans="1:8" x14ac:dyDescent="0.35">
      <c r="A8" s="4" t="s">
        <v>10</v>
      </c>
      <c r="B8" s="29">
        <v>0</v>
      </c>
      <c r="C8" s="30">
        <v>0</v>
      </c>
      <c r="D8" s="29">
        <v>0</v>
      </c>
      <c r="E8" s="30">
        <v>0</v>
      </c>
      <c r="F8" s="29">
        <v>0</v>
      </c>
      <c r="G8" s="30">
        <v>0</v>
      </c>
      <c r="H8" s="31">
        <v>0</v>
      </c>
    </row>
    <row r="9" spans="1:8" x14ac:dyDescent="0.35">
      <c r="A9" s="4" t="s">
        <v>11</v>
      </c>
      <c r="B9" s="29">
        <v>20905</v>
      </c>
      <c r="C9" s="30">
        <v>1</v>
      </c>
      <c r="D9" s="29">
        <v>0</v>
      </c>
      <c r="E9" s="30">
        <v>0</v>
      </c>
      <c r="F9" s="29">
        <v>0</v>
      </c>
      <c r="G9" s="30">
        <v>0</v>
      </c>
      <c r="H9" s="31">
        <v>20905</v>
      </c>
    </row>
    <row r="10" spans="1:8" x14ac:dyDescent="0.35">
      <c r="A10" s="4" t="s">
        <v>12</v>
      </c>
      <c r="B10" s="29">
        <v>202710</v>
      </c>
      <c r="C10" s="30">
        <v>0.63800000000000001</v>
      </c>
      <c r="D10" s="29">
        <v>0</v>
      </c>
      <c r="E10" s="30">
        <v>0</v>
      </c>
      <c r="F10" s="29">
        <v>115001</v>
      </c>
      <c r="G10" s="30">
        <v>0.36199999999999999</v>
      </c>
      <c r="H10" s="31">
        <v>317711</v>
      </c>
    </row>
    <row r="11" spans="1:8" x14ac:dyDescent="0.35">
      <c r="A11" s="4" t="s">
        <v>13</v>
      </c>
      <c r="B11" s="29">
        <v>2757</v>
      </c>
      <c r="C11" s="30">
        <v>1</v>
      </c>
      <c r="D11" s="29">
        <v>0</v>
      </c>
      <c r="E11" s="30">
        <v>0</v>
      </c>
      <c r="F11" s="29">
        <v>0</v>
      </c>
      <c r="G11" s="30">
        <v>0</v>
      </c>
      <c r="H11" s="31">
        <v>2757</v>
      </c>
    </row>
    <row r="12" spans="1:8" x14ac:dyDescent="0.35">
      <c r="A12" s="4" t="s">
        <v>14</v>
      </c>
      <c r="B12" s="29">
        <v>0</v>
      </c>
      <c r="C12" s="30">
        <v>0</v>
      </c>
      <c r="D12" s="29">
        <v>0</v>
      </c>
      <c r="E12" s="30">
        <v>0</v>
      </c>
      <c r="F12" s="29">
        <v>0</v>
      </c>
      <c r="G12" s="30">
        <v>0</v>
      </c>
      <c r="H12" s="31">
        <v>0</v>
      </c>
    </row>
    <row r="13" spans="1:8" x14ac:dyDescent="0.35">
      <c r="A13" s="4" t="s">
        <v>15</v>
      </c>
      <c r="B13" s="29">
        <v>202873</v>
      </c>
      <c r="C13" s="30">
        <v>1</v>
      </c>
      <c r="D13" s="29">
        <v>0</v>
      </c>
      <c r="E13" s="30">
        <v>0</v>
      </c>
      <c r="F13" s="29">
        <v>0</v>
      </c>
      <c r="G13" s="30">
        <v>0</v>
      </c>
      <c r="H13" s="31">
        <v>202873</v>
      </c>
    </row>
    <row r="14" spans="1:8" x14ac:dyDescent="0.35">
      <c r="A14" s="4" t="s">
        <v>16</v>
      </c>
      <c r="B14" s="29">
        <v>0</v>
      </c>
      <c r="C14" s="30">
        <v>0</v>
      </c>
      <c r="D14" s="29">
        <v>0</v>
      </c>
      <c r="E14" s="30">
        <v>0</v>
      </c>
      <c r="F14" s="29">
        <v>0</v>
      </c>
      <c r="G14" s="30">
        <v>0</v>
      </c>
      <c r="H14" s="31">
        <v>0</v>
      </c>
    </row>
    <row r="15" spans="1:8" x14ac:dyDescent="0.35">
      <c r="A15" s="4" t="s">
        <v>17</v>
      </c>
      <c r="B15" s="29">
        <v>17585</v>
      </c>
      <c r="C15" s="30">
        <v>1</v>
      </c>
      <c r="D15" s="29">
        <v>0</v>
      </c>
      <c r="E15" s="30">
        <v>0</v>
      </c>
      <c r="F15" s="29">
        <v>0</v>
      </c>
      <c r="G15" s="30">
        <v>0</v>
      </c>
      <c r="H15" s="31">
        <v>17585</v>
      </c>
    </row>
    <row r="16" spans="1:8" x14ac:dyDescent="0.35">
      <c r="A16" s="4" t="s">
        <v>18</v>
      </c>
      <c r="B16" s="29">
        <v>0</v>
      </c>
      <c r="C16" s="30">
        <v>0</v>
      </c>
      <c r="D16" s="29">
        <v>0</v>
      </c>
      <c r="E16" s="30">
        <v>0</v>
      </c>
      <c r="F16" s="29">
        <v>0</v>
      </c>
      <c r="G16" s="30">
        <v>0</v>
      </c>
      <c r="H16" s="31">
        <v>0</v>
      </c>
    </row>
    <row r="17" spans="1:8" x14ac:dyDescent="0.35">
      <c r="A17" s="4" t="s">
        <v>19</v>
      </c>
      <c r="B17" s="29">
        <v>0</v>
      </c>
      <c r="C17" s="30">
        <v>0</v>
      </c>
      <c r="D17" s="29">
        <v>0</v>
      </c>
      <c r="E17" s="30">
        <v>0</v>
      </c>
      <c r="F17" s="29">
        <v>0</v>
      </c>
      <c r="G17" s="30">
        <v>0</v>
      </c>
      <c r="H17" s="31">
        <v>0</v>
      </c>
    </row>
    <row r="18" spans="1:8" x14ac:dyDescent="0.35">
      <c r="A18" s="4" t="s">
        <v>20</v>
      </c>
      <c r="B18" s="29">
        <v>278887</v>
      </c>
      <c r="C18" s="30">
        <v>0.98599999999999999</v>
      </c>
      <c r="D18" s="29">
        <v>0</v>
      </c>
      <c r="E18" s="30">
        <v>0</v>
      </c>
      <c r="F18" s="29">
        <v>4112</v>
      </c>
      <c r="G18" s="30">
        <v>1.4999999999999999E-2</v>
      </c>
      <c r="H18" s="31">
        <v>282999</v>
      </c>
    </row>
    <row r="19" spans="1:8" x14ac:dyDescent="0.35">
      <c r="A19" s="4" t="s">
        <v>21</v>
      </c>
      <c r="B19" s="29">
        <v>69110</v>
      </c>
      <c r="C19" s="30">
        <v>1</v>
      </c>
      <c r="D19" s="29">
        <v>0</v>
      </c>
      <c r="E19" s="30">
        <v>0</v>
      </c>
      <c r="F19" s="29">
        <v>0</v>
      </c>
      <c r="G19" s="30">
        <v>0</v>
      </c>
      <c r="H19" s="31">
        <v>69110</v>
      </c>
    </row>
    <row r="20" spans="1:8" x14ac:dyDescent="0.35">
      <c r="A20" s="4" t="s">
        <v>22</v>
      </c>
      <c r="B20" s="29">
        <v>0</v>
      </c>
      <c r="C20" s="30">
        <v>0</v>
      </c>
      <c r="D20" s="29">
        <v>0</v>
      </c>
      <c r="E20" s="30">
        <v>0</v>
      </c>
      <c r="F20" s="29">
        <v>0</v>
      </c>
      <c r="G20" s="30">
        <v>0</v>
      </c>
      <c r="H20" s="31">
        <v>0</v>
      </c>
    </row>
    <row r="21" spans="1:8" x14ac:dyDescent="0.35">
      <c r="A21" s="4" t="s">
        <v>23</v>
      </c>
      <c r="B21" s="29">
        <v>0</v>
      </c>
      <c r="C21" s="30">
        <v>0</v>
      </c>
      <c r="D21" s="29">
        <v>0</v>
      </c>
      <c r="E21" s="30">
        <v>0</v>
      </c>
      <c r="F21" s="29">
        <v>0</v>
      </c>
      <c r="G21" s="30">
        <v>0</v>
      </c>
      <c r="H21" s="31">
        <v>0</v>
      </c>
    </row>
    <row r="22" spans="1:8" x14ac:dyDescent="0.35">
      <c r="A22" s="4" t="s">
        <v>24</v>
      </c>
      <c r="B22" s="29">
        <v>1900877</v>
      </c>
      <c r="C22" s="30">
        <v>0.97199999999999998</v>
      </c>
      <c r="D22" s="29">
        <v>0</v>
      </c>
      <c r="E22" s="30">
        <v>0</v>
      </c>
      <c r="F22" s="29">
        <v>55811</v>
      </c>
      <c r="G22" s="30">
        <v>2.9000000000000001E-2</v>
      </c>
      <c r="H22" s="31">
        <v>1956688</v>
      </c>
    </row>
    <row r="23" spans="1:8" x14ac:dyDescent="0.35">
      <c r="A23" s="4" t="s">
        <v>25</v>
      </c>
      <c r="B23" s="29">
        <v>0</v>
      </c>
      <c r="C23" s="30">
        <v>0</v>
      </c>
      <c r="D23" s="29">
        <v>0</v>
      </c>
      <c r="E23" s="30">
        <v>0</v>
      </c>
      <c r="F23" s="29">
        <v>0</v>
      </c>
      <c r="G23" s="30">
        <v>0</v>
      </c>
      <c r="H23" s="31">
        <v>0</v>
      </c>
    </row>
    <row r="24" spans="1:8" x14ac:dyDescent="0.35">
      <c r="A24" s="4" t="s">
        <v>26</v>
      </c>
      <c r="B24" s="29">
        <v>0</v>
      </c>
      <c r="C24" s="30">
        <v>0</v>
      </c>
      <c r="D24" s="29">
        <v>0</v>
      </c>
      <c r="E24" s="30">
        <v>0</v>
      </c>
      <c r="F24" s="29">
        <v>0</v>
      </c>
      <c r="G24" s="30">
        <v>0</v>
      </c>
      <c r="H24" s="31">
        <v>0</v>
      </c>
    </row>
    <row r="25" spans="1:8" x14ac:dyDescent="0.35">
      <c r="A25" s="4" t="s">
        <v>27</v>
      </c>
      <c r="B25" s="29">
        <v>0</v>
      </c>
      <c r="C25" s="30">
        <v>0</v>
      </c>
      <c r="D25" s="29">
        <v>0</v>
      </c>
      <c r="E25" s="30">
        <v>0</v>
      </c>
      <c r="F25" s="29">
        <v>0</v>
      </c>
      <c r="G25" s="30">
        <v>0</v>
      </c>
      <c r="H25" s="31">
        <v>0</v>
      </c>
    </row>
    <row r="26" spans="1:8" x14ac:dyDescent="0.35">
      <c r="A26" s="4" t="s">
        <v>28</v>
      </c>
      <c r="B26" s="29">
        <v>24025</v>
      </c>
      <c r="C26" s="30">
        <v>1</v>
      </c>
      <c r="D26" s="29">
        <v>0</v>
      </c>
      <c r="E26" s="30">
        <v>0</v>
      </c>
      <c r="F26" s="29">
        <v>0</v>
      </c>
      <c r="G26" s="30">
        <v>0</v>
      </c>
      <c r="H26" s="31">
        <v>24025</v>
      </c>
    </row>
    <row r="27" spans="1:8" x14ac:dyDescent="0.35">
      <c r="A27" s="4" t="s">
        <v>29</v>
      </c>
      <c r="B27" s="29">
        <v>132020</v>
      </c>
      <c r="C27" s="30">
        <v>1</v>
      </c>
      <c r="D27" s="29">
        <v>0</v>
      </c>
      <c r="E27" s="30">
        <v>0</v>
      </c>
      <c r="F27" s="29">
        <v>0</v>
      </c>
      <c r="G27" s="30">
        <v>0</v>
      </c>
      <c r="H27" s="31">
        <v>132020</v>
      </c>
    </row>
    <row r="28" spans="1:8" x14ac:dyDescent="0.35">
      <c r="A28" s="4" t="s">
        <v>30</v>
      </c>
      <c r="B28" s="29">
        <v>79</v>
      </c>
      <c r="C28" s="30">
        <v>1</v>
      </c>
      <c r="D28" s="29">
        <v>0</v>
      </c>
      <c r="E28" s="30">
        <v>0</v>
      </c>
      <c r="F28" s="29">
        <v>0</v>
      </c>
      <c r="G28" s="30">
        <v>0</v>
      </c>
      <c r="H28" s="31">
        <v>79</v>
      </c>
    </row>
    <row r="29" spans="1:8" x14ac:dyDescent="0.35">
      <c r="A29" s="4" t="s">
        <v>31</v>
      </c>
      <c r="B29" s="29">
        <v>0</v>
      </c>
      <c r="C29" s="30">
        <v>0</v>
      </c>
      <c r="D29" s="29">
        <v>0</v>
      </c>
      <c r="E29" s="30">
        <v>0</v>
      </c>
      <c r="F29" s="29">
        <v>0</v>
      </c>
      <c r="G29" s="30">
        <v>0</v>
      </c>
      <c r="H29" s="31">
        <v>0</v>
      </c>
    </row>
    <row r="30" spans="1:8" x14ac:dyDescent="0.35">
      <c r="A30" s="4" t="s">
        <v>32</v>
      </c>
      <c r="B30" s="29">
        <v>0</v>
      </c>
      <c r="C30" s="30">
        <v>0</v>
      </c>
      <c r="D30" s="29">
        <v>0</v>
      </c>
      <c r="E30" s="30">
        <v>0</v>
      </c>
      <c r="F30" s="29">
        <v>0</v>
      </c>
      <c r="G30" s="30">
        <v>0</v>
      </c>
      <c r="H30" s="31">
        <v>0</v>
      </c>
    </row>
    <row r="31" spans="1:8" x14ac:dyDescent="0.35">
      <c r="A31" s="4" t="s">
        <v>33</v>
      </c>
      <c r="B31" s="29">
        <v>0</v>
      </c>
      <c r="C31" s="30">
        <v>0</v>
      </c>
      <c r="D31" s="29">
        <v>0</v>
      </c>
      <c r="E31" s="30">
        <v>0</v>
      </c>
      <c r="F31" s="29">
        <v>0</v>
      </c>
      <c r="G31" s="30">
        <v>0</v>
      </c>
      <c r="H31" s="31">
        <v>0</v>
      </c>
    </row>
    <row r="32" spans="1:8" x14ac:dyDescent="0.35">
      <c r="A32" s="4" t="s">
        <v>34</v>
      </c>
      <c r="B32" s="29">
        <v>0</v>
      </c>
      <c r="C32" s="30">
        <v>0</v>
      </c>
      <c r="D32" s="29">
        <v>0</v>
      </c>
      <c r="E32" s="30">
        <v>0</v>
      </c>
      <c r="F32" s="29">
        <v>0</v>
      </c>
      <c r="G32" s="30">
        <v>0</v>
      </c>
      <c r="H32" s="31">
        <v>0</v>
      </c>
    </row>
    <row r="33" spans="1:8" x14ac:dyDescent="0.35">
      <c r="A33" s="4" t="s">
        <v>35</v>
      </c>
      <c r="B33" s="29">
        <v>54631</v>
      </c>
      <c r="C33" s="30">
        <v>0.80500000000000005</v>
      </c>
      <c r="D33" s="29">
        <v>0</v>
      </c>
      <c r="E33" s="30">
        <v>0</v>
      </c>
      <c r="F33" s="29">
        <v>13202</v>
      </c>
      <c r="G33" s="30">
        <v>0.19500000000000001</v>
      </c>
      <c r="H33" s="31">
        <v>67833</v>
      </c>
    </row>
    <row r="34" spans="1:8" x14ac:dyDescent="0.35">
      <c r="A34" s="4" t="s">
        <v>36</v>
      </c>
      <c r="B34" s="29">
        <v>0</v>
      </c>
      <c r="C34" s="30">
        <v>0</v>
      </c>
      <c r="D34" s="29">
        <v>0</v>
      </c>
      <c r="E34" s="30">
        <v>0</v>
      </c>
      <c r="F34" s="29">
        <v>0</v>
      </c>
      <c r="G34" s="30">
        <v>0</v>
      </c>
      <c r="H34" s="31">
        <v>0</v>
      </c>
    </row>
    <row r="35" spans="1:8" x14ac:dyDescent="0.35">
      <c r="A35" s="4" t="s">
        <v>37</v>
      </c>
      <c r="B35" s="29">
        <v>0</v>
      </c>
      <c r="C35" s="30">
        <v>0</v>
      </c>
      <c r="D35" s="29">
        <v>0</v>
      </c>
      <c r="E35" s="30">
        <v>0</v>
      </c>
      <c r="F35" s="29">
        <v>0</v>
      </c>
      <c r="G35" s="30">
        <v>0</v>
      </c>
      <c r="H35" s="31">
        <v>0</v>
      </c>
    </row>
    <row r="36" spans="1:8" x14ac:dyDescent="0.35">
      <c r="A36" s="4" t="s">
        <v>38</v>
      </c>
      <c r="B36" s="29">
        <v>0</v>
      </c>
      <c r="C36" s="30">
        <v>0</v>
      </c>
      <c r="D36" s="29">
        <v>0</v>
      </c>
      <c r="E36" s="30">
        <v>0</v>
      </c>
      <c r="F36" s="29">
        <v>0</v>
      </c>
      <c r="G36" s="30">
        <v>0</v>
      </c>
      <c r="H36" s="31">
        <v>0</v>
      </c>
    </row>
    <row r="37" spans="1:8" x14ac:dyDescent="0.35">
      <c r="A37" s="4" t="s">
        <v>39</v>
      </c>
      <c r="B37" s="29">
        <v>439401</v>
      </c>
      <c r="C37" s="30">
        <v>0.84599999999999997</v>
      </c>
      <c r="D37" s="29">
        <v>0</v>
      </c>
      <c r="E37" s="30">
        <v>0</v>
      </c>
      <c r="F37" s="29">
        <v>80011</v>
      </c>
      <c r="G37" s="30">
        <v>0.154</v>
      </c>
      <c r="H37" s="31">
        <v>519412</v>
      </c>
    </row>
    <row r="38" spans="1:8" x14ac:dyDescent="0.35">
      <c r="A38" s="4" t="s">
        <v>40</v>
      </c>
      <c r="B38" s="29">
        <v>0</v>
      </c>
      <c r="C38" s="30">
        <v>0</v>
      </c>
      <c r="D38" s="29">
        <v>0</v>
      </c>
      <c r="E38" s="30">
        <v>0</v>
      </c>
      <c r="F38" s="29">
        <v>0</v>
      </c>
      <c r="G38" s="30">
        <v>0</v>
      </c>
      <c r="H38" s="31">
        <v>0</v>
      </c>
    </row>
    <row r="39" spans="1:8" x14ac:dyDescent="0.35">
      <c r="A39" s="4" t="s">
        <v>41</v>
      </c>
      <c r="B39" s="29">
        <v>491</v>
      </c>
      <c r="C39" s="30">
        <v>1</v>
      </c>
      <c r="D39" s="29">
        <v>0</v>
      </c>
      <c r="E39" s="30">
        <v>0</v>
      </c>
      <c r="F39" s="29">
        <v>0</v>
      </c>
      <c r="G39" s="30">
        <v>0</v>
      </c>
      <c r="H39" s="31">
        <v>491</v>
      </c>
    </row>
    <row r="40" spans="1:8" x14ac:dyDescent="0.35">
      <c r="A40" s="4" t="s">
        <v>42</v>
      </c>
      <c r="B40" s="29">
        <v>2217430</v>
      </c>
      <c r="C40" s="30">
        <v>0.93899999999999995</v>
      </c>
      <c r="D40" s="29">
        <v>0</v>
      </c>
      <c r="E40" s="30">
        <v>0</v>
      </c>
      <c r="F40" s="29">
        <v>142971</v>
      </c>
      <c r="G40" s="30">
        <v>6.0999999999999999E-2</v>
      </c>
      <c r="H40" s="31">
        <v>2360401</v>
      </c>
    </row>
    <row r="41" spans="1:8" x14ac:dyDescent="0.35">
      <c r="A41" s="4" t="s">
        <v>43</v>
      </c>
      <c r="B41" s="29">
        <v>260378</v>
      </c>
      <c r="C41" s="30">
        <v>0.88400000000000001</v>
      </c>
      <c r="D41" s="29">
        <v>0</v>
      </c>
      <c r="E41" s="30">
        <v>0</v>
      </c>
      <c r="F41" s="29">
        <v>34041</v>
      </c>
      <c r="G41" s="30">
        <v>0.11600000000000001</v>
      </c>
      <c r="H41" s="31">
        <v>294419</v>
      </c>
    </row>
    <row r="42" spans="1:8" x14ac:dyDescent="0.35">
      <c r="A42" s="4" t="s">
        <v>44</v>
      </c>
      <c r="B42" s="29">
        <v>598885</v>
      </c>
      <c r="C42" s="30">
        <v>0.93600000000000005</v>
      </c>
      <c r="D42" s="29">
        <v>0</v>
      </c>
      <c r="E42" s="30">
        <v>0</v>
      </c>
      <c r="F42" s="29">
        <v>40920</v>
      </c>
      <c r="G42" s="30">
        <v>6.4000000000000001E-2</v>
      </c>
      <c r="H42" s="31">
        <v>639805</v>
      </c>
    </row>
    <row r="43" spans="1:8" x14ac:dyDescent="0.35">
      <c r="A43" s="4" t="s">
        <v>45</v>
      </c>
      <c r="B43" s="29">
        <v>37767</v>
      </c>
      <c r="C43" s="30">
        <v>0.94799999999999995</v>
      </c>
      <c r="D43" s="29">
        <v>0</v>
      </c>
      <c r="E43" s="30">
        <v>0</v>
      </c>
      <c r="F43" s="29">
        <v>2085</v>
      </c>
      <c r="G43" s="30">
        <v>5.1999999999999998E-2</v>
      </c>
      <c r="H43" s="31">
        <v>39852</v>
      </c>
    </row>
    <row r="44" spans="1:8" x14ac:dyDescent="0.35">
      <c r="A44" s="4" t="s">
        <v>46</v>
      </c>
      <c r="B44" s="29">
        <v>0</v>
      </c>
      <c r="C44" s="30">
        <v>0</v>
      </c>
      <c r="D44" s="29">
        <v>0</v>
      </c>
      <c r="E44" s="30">
        <v>0</v>
      </c>
      <c r="F44" s="29">
        <v>0</v>
      </c>
      <c r="G44" s="30">
        <v>0</v>
      </c>
      <c r="H44" s="31">
        <v>0</v>
      </c>
    </row>
    <row r="45" spans="1:8" x14ac:dyDescent="0.35">
      <c r="A45" s="4" t="s">
        <v>47</v>
      </c>
      <c r="B45" s="29">
        <v>260551</v>
      </c>
      <c r="C45" s="30">
        <v>1</v>
      </c>
      <c r="D45" s="29">
        <v>0</v>
      </c>
      <c r="E45" s="30">
        <v>0</v>
      </c>
      <c r="F45" s="29">
        <v>0</v>
      </c>
      <c r="G45" s="30">
        <v>0</v>
      </c>
      <c r="H45" s="31">
        <v>260551</v>
      </c>
    </row>
    <row r="46" spans="1:8" x14ac:dyDescent="0.35">
      <c r="A46" s="4" t="s">
        <v>48</v>
      </c>
      <c r="B46" s="29">
        <v>106469</v>
      </c>
      <c r="C46" s="30">
        <v>0.66700000000000004</v>
      </c>
      <c r="D46" s="29">
        <v>0</v>
      </c>
      <c r="E46" s="30">
        <v>0</v>
      </c>
      <c r="F46" s="29">
        <v>53079</v>
      </c>
      <c r="G46" s="30">
        <v>0.33300000000000002</v>
      </c>
      <c r="H46" s="31">
        <v>159548</v>
      </c>
    </row>
    <row r="47" spans="1:8" x14ac:dyDescent="0.35">
      <c r="A47" s="4" t="s">
        <v>49</v>
      </c>
      <c r="B47" s="29">
        <v>270192</v>
      </c>
      <c r="C47" s="30">
        <v>0.97799999999999998</v>
      </c>
      <c r="D47" s="29">
        <v>0</v>
      </c>
      <c r="E47" s="30">
        <v>0</v>
      </c>
      <c r="F47" s="29">
        <v>6066</v>
      </c>
      <c r="G47" s="30">
        <v>2.1999999999999999E-2</v>
      </c>
      <c r="H47" s="31">
        <v>276258</v>
      </c>
    </row>
    <row r="48" spans="1:8" x14ac:dyDescent="0.35">
      <c r="A48" s="4" t="s">
        <v>50</v>
      </c>
      <c r="B48" s="29">
        <v>45639</v>
      </c>
      <c r="C48" s="30">
        <v>0.999</v>
      </c>
      <c r="D48" s="29">
        <v>0</v>
      </c>
      <c r="E48" s="30">
        <v>0</v>
      </c>
      <c r="F48" s="29">
        <v>63</v>
      </c>
      <c r="G48" s="30">
        <v>1E-3</v>
      </c>
      <c r="H48" s="31">
        <v>45702</v>
      </c>
    </row>
    <row r="49" spans="1:8" x14ac:dyDescent="0.35">
      <c r="A49" s="4" t="s">
        <v>51</v>
      </c>
      <c r="B49" s="29">
        <v>0</v>
      </c>
      <c r="C49" s="30">
        <v>0</v>
      </c>
      <c r="D49" s="29">
        <v>0</v>
      </c>
      <c r="E49" s="30">
        <v>0</v>
      </c>
      <c r="F49" s="29">
        <v>0</v>
      </c>
      <c r="G49" s="30">
        <v>0</v>
      </c>
      <c r="H49" s="31">
        <v>0</v>
      </c>
    </row>
    <row r="50" spans="1:8" x14ac:dyDescent="0.35">
      <c r="A50" s="4" t="s">
        <v>52</v>
      </c>
      <c r="B50" s="29">
        <v>2379</v>
      </c>
      <c r="C50" s="30">
        <v>1</v>
      </c>
      <c r="D50" s="29">
        <v>0</v>
      </c>
      <c r="E50" s="30">
        <v>0</v>
      </c>
      <c r="F50" s="29">
        <v>0</v>
      </c>
      <c r="G50" s="30">
        <v>0</v>
      </c>
      <c r="H50" s="31">
        <v>2379</v>
      </c>
    </row>
    <row r="51" spans="1:8" x14ac:dyDescent="0.35">
      <c r="A51" s="4" t="s">
        <v>53</v>
      </c>
      <c r="B51" s="29">
        <v>57766</v>
      </c>
      <c r="C51" s="30">
        <v>0.80200000000000005</v>
      </c>
      <c r="D51" s="29">
        <v>0</v>
      </c>
      <c r="E51" s="30">
        <v>0</v>
      </c>
      <c r="F51" s="29">
        <v>14307</v>
      </c>
      <c r="G51" s="30">
        <v>0.19900000000000001</v>
      </c>
      <c r="H51" s="31">
        <v>72073</v>
      </c>
    </row>
    <row r="52" spans="1:8" x14ac:dyDescent="0.35">
      <c r="A52" s="4" t="s">
        <v>54</v>
      </c>
      <c r="B52" s="29">
        <v>102689</v>
      </c>
      <c r="C52" s="30">
        <v>0.80400000000000005</v>
      </c>
      <c r="D52" s="29">
        <v>0</v>
      </c>
      <c r="E52" s="30">
        <v>0</v>
      </c>
      <c r="F52" s="29">
        <v>25072</v>
      </c>
      <c r="G52" s="30">
        <v>0.19600000000000001</v>
      </c>
      <c r="H52" s="31">
        <v>127761</v>
      </c>
    </row>
    <row r="53" spans="1:8" x14ac:dyDescent="0.35">
      <c r="A53" s="4" t="s">
        <v>55</v>
      </c>
      <c r="B53" s="29">
        <v>638411</v>
      </c>
      <c r="C53" s="30">
        <v>0.97299999999999998</v>
      </c>
      <c r="D53" s="29">
        <v>0</v>
      </c>
      <c r="E53" s="30">
        <v>0</v>
      </c>
      <c r="F53" s="29">
        <v>17898</v>
      </c>
      <c r="G53" s="30">
        <v>2.7E-2</v>
      </c>
      <c r="H53" s="31">
        <v>656309</v>
      </c>
    </row>
    <row r="54" spans="1:8" x14ac:dyDescent="0.35">
      <c r="A54" s="4" t="s">
        <v>56</v>
      </c>
      <c r="B54" s="29">
        <v>0</v>
      </c>
      <c r="C54" s="30">
        <v>0</v>
      </c>
      <c r="D54" s="29">
        <v>0</v>
      </c>
      <c r="E54" s="30">
        <v>0</v>
      </c>
      <c r="F54" s="29">
        <v>0</v>
      </c>
      <c r="G54" s="30">
        <v>0</v>
      </c>
      <c r="H54" s="31">
        <v>0</v>
      </c>
    </row>
    <row r="55" spans="1:8" x14ac:dyDescent="0.35">
      <c r="A55" s="4" t="s">
        <v>57</v>
      </c>
      <c r="B55" s="29">
        <v>0</v>
      </c>
      <c r="C55" s="30">
        <v>0</v>
      </c>
      <c r="D55" s="29">
        <v>0</v>
      </c>
      <c r="E55" s="30">
        <v>0</v>
      </c>
      <c r="F55" s="29">
        <v>0</v>
      </c>
      <c r="G55" s="30">
        <v>0</v>
      </c>
      <c r="H55" s="31">
        <v>0</v>
      </c>
    </row>
    <row r="56" spans="1:8" x14ac:dyDescent="0.35">
      <c r="A56" s="4" t="s">
        <v>58</v>
      </c>
      <c r="B56" s="29">
        <v>0</v>
      </c>
      <c r="C56" s="30">
        <v>0</v>
      </c>
      <c r="D56" s="29">
        <v>0</v>
      </c>
      <c r="E56" s="30">
        <v>0</v>
      </c>
      <c r="F56" s="29">
        <v>0</v>
      </c>
      <c r="G56" s="30">
        <v>0</v>
      </c>
      <c r="H56" s="31">
        <v>0</v>
      </c>
    </row>
    <row r="57" spans="1:8" x14ac:dyDescent="0.35">
      <c r="A57" s="4" t="s">
        <v>59</v>
      </c>
      <c r="B57" s="29">
        <v>0</v>
      </c>
      <c r="C57" s="30">
        <v>0</v>
      </c>
      <c r="D57" s="29">
        <v>0</v>
      </c>
      <c r="E57" s="30">
        <v>0</v>
      </c>
      <c r="F57" s="29">
        <v>0</v>
      </c>
      <c r="G57" s="30">
        <v>0</v>
      </c>
      <c r="H57" s="31">
        <v>0</v>
      </c>
    </row>
    <row r="58" spans="1:8" x14ac:dyDescent="0.35">
      <c r="A58" s="4" t="s">
        <v>60</v>
      </c>
      <c r="B58" s="29">
        <v>0</v>
      </c>
      <c r="C58" s="30">
        <v>0</v>
      </c>
      <c r="D58" s="29">
        <v>0</v>
      </c>
      <c r="E58" s="30">
        <v>0</v>
      </c>
      <c r="F58" s="29">
        <v>0</v>
      </c>
      <c r="G58" s="30">
        <v>0</v>
      </c>
      <c r="H58" s="31">
        <v>0</v>
      </c>
    </row>
    <row r="59" spans="1:8" x14ac:dyDescent="0.35">
      <c r="A59" s="4" t="s">
        <v>61</v>
      </c>
      <c r="B59" s="29">
        <v>627626</v>
      </c>
      <c r="C59" s="30">
        <v>0.99</v>
      </c>
      <c r="D59" s="29">
        <v>0</v>
      </c>
      <c r="E59" s="30">
        <v>0</v>
      </c>
      <c r="F59" s="29">
        <v>6238</v>
      </c>
      <c r="G59" s="30">
        <v>0.01</v>
      </c>
      <c r="H59" s="31">
        <v>633864</v>
      </c>
    </row>
    <row r="60" spans="1:8" x14ac:dyDescent="0.35">
      <c r="A60" s="4" t="s">
        <v>62</v>
      </c>
      <c r="B60" s="29">
        <v>0</v>
      </c>
      <c r="C60" s="30">
        <v>0</v>
      </c>
      <c r="D60" s="29">
        <v>0</v>
      </c>
      <c r="E60" s="30">
        <v>0</v>
      </c>
      <c r="F60" s="29">
        <v>0</v>
      </c>
      <c r="G60" s="30">
        <v>0</v>
      </c>
      <c r="H60" s="31">
        <v>0</v>
      </c>
    </row>
    <row r="61" spans="1:8" x14ac:dyDescent="0.35">
      <c r="A61" s="4" t="s">
        <v>63</v>
      </c>
      <c r="B61" s="29">
        <v>0</v>
      </c>
      <c r="C61" s="30">
        <v>0</v>
      </c>
      <c r="D61" s="29">
        <v>0</v>
      </c>
      <c r="E61" s="30">
        <v>0</v>
      </c>
      <c r="F61" s="29">
        <v>0</v>
      </c>
      <c r="G61" s="30">
        <v>0</v>
      </c>
      <c r="H61" s="31">
        <v>0</v>
      </c>
    </row>
    <row r="62" spans="1:8" x14ac:dyDescent="0.35">
      <c r="A62" s="4" t="s">
        <v>64</v>
      </c>
      <c r="B62" s="29">
        <v>0</v>
      </c>
      <c r="C62" s="30">
        <v>0</v>
      </c>
      <c r="D62" s="29">
        <v>0</v>
      </c>
      <c r="E62" s="30">
        <v>0</v>
      </c>
      <c r="F62" s="29">
        <v>0</v>
      </c>
      <c r="G62" s="30">
        <v>0</v>
      </c>
      <c r="H62" s="31">
        <v>0</v>
      </c>
    </row>
    <row r="63" spans="1:8" ht="15.45" x14ac:dyDescent="0.4">
      <c r="A63" s="13" t="s">
        <v>156</v>
      </c>
      <c r="B63" s="22">
        <f>SUM(B4:B62)</f>
        <v>8673682</v>
      </c>
      <c r="C63" s="14">
        <f>ROUND(IFERROR(B63/H63, 0), 3)</f>
        <v>0.93200000000000005</v>
      </c>
      <c r="D63" s="22">
        <f>SUM(D4:D62)</f>
        <v>0</v>
      </c>
      <c r="E63" s="14">
        <f>ROUND(IFERROR(D63/H63, 0), 3)</f>
        <v>0</v>
      </c>
      <c r="F63" s="22">
        <f>SUM(F4:F62)</f>
        <v>632298</v>
      </c>
      <c r="G63" s="14">
        <f>ROUND(IFERROR(F63/H63, 0), 3)</f>
        <v>6.8000000000000005E-2</v>
      </c>
      <c r="H63" s="22">
        <f>SUM(H4:H62)</f>
        <v>9305980</v>
      </c>
    </row>
    <row r="64" spans="1:8" x14ac:dyDescent="0.35">
      <c r="A64" s="39" t="s">
        <v>255</v>
      </c>
      <c r="B64" s="39"/>
      <c r="C64" s="39"/>
      <c r="D64" s="39"/>
      <c r="E64" s="39"/>
      <c r="F64" s="39"/>
      <c r="G64" s="39"/>
      <c r="H64" s="39"/>
    </row>
  </sheetData>
  <mergeCells count="3">
    <mergeCell ref="A64:H64"/>
    <mergeCell ref="A2:H2"/>
    <mergeCell ref="A1:H1"/>
  </mergeCells>
  <pageMargins left="0.7" right="0.7" top="0.75" bottom="0.75" header="0.3" footer="0.3"/>
  <pageSetup orientation="portrait" horizontalDpi="1200" verticalDpi="1200" r:id="rId1"/>
  <tableParts count="1">
    <tablePart r:id="rId2"/>
  </tablePart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EB1534-A59B-4049-9164-E955C5481A7E}">
  <sheetPr codeName="Sheet173"/>
  <dimension ref="A1:H64"/>
  <sheetViews>
    <sheetView tabSelected="1" workbookViewId="0">
      <selection activeCell="A2" sqref="A2:H2"/>
    </sheetView>
  </sheetViews>
  <sheetFormatPr defaultRowHeight="15" x14ac:dyDescent="0.35"/>
  <cols>
    <col min="1" max="1" width="43.75" customWidth="1"/>
    <col min="2" max="2" width="27.75" style="2" customWidth="1"/>
    <col min="3" max="3" width="27.75" style="28" customWidth="1"/>
    <col min="4" max="4" width="27.75" style="2" customWidth="1"/>
    <col min="5" max="5" width="27.75" style="28" customWidth="1"/>
    <col min="6" max="6" width="27.75" style="2" customWidth="1"/>
    <col min="7" max="7" width="27.75" style="28" customWidth="1"/>
    <col min="8" max="8" width="27.75" style="2" customWidth="1"/>
  </cols>
  <sheetData>
    <row r="1" spans="1:8" ht="33" customHeight="1" x14ac:dyDescent="0.35">
      <c r="A1" s="38" t="s">
        <v>286</v>
      </c>
      <c r="B1" s="38"/>
      <c r="C1" s="38"/>
      <c r="D1" s="38"/>
      <c r="E1" s="38"/>
      <c r="F1" s="38"/>
      <c r="G1" s="38"/>
      <c r="H1" s="38"/>
    </row>
    <row r="2" spans="1:8" ht="20.149999999999999" x14ac:dyDescent="0.5">
      <c r="A2" s="40" t="s">
        <v>287</v>
      </c>
      <c r="B2" s="40"/>
      <c r="C2" s="40"/>
      <c r="D2" s="40"/>
      <c r="E2" s="40"/>
      <c r="F2" s="40"/>
      <c r="G2" s="40"/>
      <c r="H2" s="40"/>
    </row>
    <row r="3" spans="1:8" s="1" customFormat="1" ht="65.150000000000006" customHeight="1" x14ac:dyDescent="0.35">
      <c r="A3" s="11" t="s">
        <v>0</v>
      </c>
      <c r="B3" s="12" t="s">
        <v>171</v>
      </c>
      <c r="C3" s="32" t="s">
        <v>172</v>
      </c>
      <c r="D3" s="12" t="s">
        <v>173</v>
      </c>
      <c r="E3" s="32" t="s">
        <v>174</v>
      </c>
      <c r="F3" s="12" t="s">
        <v>175</v>
      </c>
      <c r="G3" s="32" t="s">
        <v>176</v>
      </c>
      <c r="H3" s="33" t="s">
        <v>177</v>
      </c>
    </row>
    <row r="4" spans="1:8" x14ac:dyDescent="0.35">
      <c r="A4" s="4" t="s">
        <v>6</v>
      </c>
      <c r="B4" s="29">
        <v>114604</v>
      </c>
      <c r="C4" s="30">
        <v>0.79200000000000004</v>
      </c>
      <c r="D4" s="29">
        <v>0</v>
      </c>
      <c r="E4" s="30">
        <v>0</v>
      </c>
      <c r="F4" s="29">
        <v>30043</v>
      </c>
      <c r="G4" s="30">
        <v>0.20799999999999999</v>
      </c>
      <c r="H4" s="31">
        <v>144647</v>
      </c>
    </row>
    <row r="5" spans="1:8" x14ac:dyDescent="0.35">
      <c r="A5" s="4" t="s">
        <v>7</v>
      </c>
      <c r="B5" s="29">
        <v>0</v>
      </c>
      <c r="C5" s="30">
        <v>0</v>
      </c>
      <c r="D5" s="29">
        <v>0</v>
      </c>
      <c r="E5" s="30">
        <v>0</v>
      </c>
      <c r="F5" s="29">
        <v>0</v>
      </c>
      <c r="G5" s="30">
        <v>0</v>
      </c>
      <c r="H5" s="31">
        <v>0</v>
      </c>
    </row>
    <row r="6" spans="1:8" x14ac:dyDescent="0.35">
      <c r="A6" s="4" t="s">
        <v>8</v>
      </c>
      <c r="B6" s="29">
        <v>0</v>
      </c>
      <c r="C6" s="30">
        <v>0</v>
      </c>
      <c r="D6" s="29">
        <v>0</v>
      </c>
      <c r="E6" s="30">
        <v>0</v>
      </c>
      <c r="F6" s="29">
        <v>0</v>
      </c>
      <c r="G6" s="30">
        <v>0</v>
      </c>
      <c r="H6" s="31">
        <v>0</v>
      </c>
    </row>
    <row r="7" spans="1:8" x14ac:dyDescent="0.35">
      <c r="A7" s="4" t="s">
        <v>9</v>
      </c>
      <c r="B7" s="29">
        <v>289228</v>
      </c>
      <c r="C7" s="30">
        <v>0.96599999999999997</v>
      </c>
      <c r="D7" s="29">
        <v>0</v>
      </c>
      <c r="E7" s="30">
        <v>0</v>
      </c>
      <c r="F7" s="29">
        <v>10230</v>
      </c>
      <c r="G7" s="30">
        <v>3.4000000000000002E-2</v>
      </c>
      <c r="H7" s="31">
        <v>299458</v>
      </c>
    </row>
    <row r="8" spans="1:8" x14ac:dyDescent="0.35">
      <c r="A8" s="4" t="s">
        <v>10</v>
      </c>
      <c r="B8" s="29">
        <v>0</v>
      </c>
      <c r="C8" s="30">
        <v>0</v>
      </c>
      <c r="D8" s="29">
        <v>0</v>
      </c>
      <c r="E8" s="30">
        <v>0</v>
      </c>
      <c r="F8" s="29">
        <v>0</v>
      </c>
      <c r="G8" s="30">
        <v>0</v>
      </c>
      <c r="H8" s="31">
        <v>0</v>
      </c>
    </row>
    <row r="9" spans="1:8" x14ac:dyDescent="0.35">
      <c r="A9" s="4" t="s">
        <v>11</v>
      </c>
      <c r="B9" s="29">
        <v>67641</v>
      </c>
      <c r="C9" s="30">
        <v>1</v>
      </c>
      <c r="D9" s="29">
        <v>0</v>
      </c>
      <c r="E9" s="30">
        <v>0</v>
      </c>
      <c r="F9" s="29">
        <v>0</v>
      </c>
      <c r="G9" s="30">
        <v>0</v>
      </c>
      <c r="H9" s="31">
        <v>67641</v>
      </c>
    </row>
    <row r="10" spans="1:8" x14ac:dyDescent="0.35">
      <c r="A10" s="4" t="s">
        <v>12</v>
      </c>
      <c r="B10" s="29">
        <v>421640</v>
      </c>
      <c r="C10" s="30">
        <v>0.624</v>
      </c>
      <c r="D10" s="29">
        <v>0</v>
      </c>
      <c r="E10" s="30">
        <v>0</v>
      </c>
      <c r="F10" s="29">
        <v>254625</v>
      </c>
      <c r="G10" s="30">
        <v>0.377</v>
      </c>
      <c r="H10" s="31">
        <v>676265</v>
      </c>
    </row>
    <row r="11" spans="1:8" x14ac:dyDescent="0.35">
      <c r="A11" s="4" t="s">
        <v>13</v>
      </c>
      <c r="B11" s="29">
        <v>9643</v>
      </c>
      <c r="C11" s="30">
        <v>1</v>
      </c>
      <c r="D11" s="29">
        <v>0</v>
      </c>
      <c r="E11" s="30">
        <v>0</v>
      </c>
      <c r="F11" s="29">
        <v>0</v>
      </c>
      <c r="G11" s="30">
        <v>0</v>
      </c>
      <c r="H11" s="31">
        <v>9643</v>
      </c>
    </row>
    <row r="12" spans="1:8" x14ac:dyDescent="0.35">
      <c r="A12" s="4" t="s">
        <v>14</v>
      </c>
      <c r="B12" s="29">
        <v>0</v>
      </c>
      <c r="C12" s="30">
        <v>0</v>
      </c>
      <c r="D12" s="29">
        <v>0</v>
      </c>
      <c r="E12" s="30">
        <v>0</v>
      </c>
      <c r="F12" s="29">
        <v>0</v>
      </c>
      <c r="G12" s="30">
        <v>0</v>
      </c>
      <c r="H12" s="31">
        <v>0</v>
      </c>
    </row>
    <row r="13" spans="1:8" x14ac:dyDescent="0.35">
      <c r="A13" s="4" t="s">
        <v>15</v>
      </c>
      <c r="B13" s="29">
        <v>450150</v>
      </c>
      <c r="C13" s="30">
        <v>1</v>
      </c>
      <c r="D13" s="29">
        <v>0</v>
      </c>
      <c r="E13" s="30">
        <v>0</v>
      </c>
      <c r="F13" s="29">
        <v>0</v>
      </c>
      <c r="G13" s="30">
        <v>0</v>
      </c>
      <c r="H13" s="31">
        <v>450150</v>
      </c>
    </row>
    <row r="14" spans="1:8" x14ac:dyDescent="0.35">
      <c r="A14" s="4" t="s">
        <v>16</v>
      </c>
      <c r="B14" s="29">
        <v>0</v>
      </c>
      <c r="C14" s="30">
        <v>0</v>
      </c>
      <c r="D14" s="29">
        <v>0</v>
      </c>
      <c r="E14" s="30">
        <v>0</v>
      </c>
      <c r="F14" s="29">
        <v>0</v>
      </c>
      <c r="G14" s="30">
        <v>0</v>
      </c>
      <c r="H14" s="31">
        <v>0</v>
      </c>
    </row>
    <row r="15" spans="1:8" x14ac:dyDescent="0.35">
      <c r="A15" s="4" t="s">
        <v>17</v>
      </c>
      <c r="B15" s="29">
        <v>63671</v>
      </c>
      <c r="C15" s="30">
        <v>1</v>
      </c>
      <c r="D15" s="29">
        <v>0</v>
      </c>
      <c r="E15" s="30">
        <v>0</v>
      </c>
      <c r="F15" s="29">
        <v>0</v>
      </c>
      <c r="G15" s="30">
        <v>0</v>
      </c>
      <c r="H15" s="31">
        <v>63671</v>
      </c>
    </row>
    <row r="16" spans="1:8" x14ac:dyDescent="0.35">
      <c r="A16" s="4" t="s">
        <v>18</v>
      </c>
      <c r="B16" s="29">
        <v>0</v>
      </c>
      <c r="C16" s="30">
        <v>0</v>
      </c>
      <c r="D16" s="29">
        <v>0</v>
      </c>
      <c r="E16" s="30">
        <v>0</v>
      </c>
      <c r="F16" s="29">
        <v>0</v>
      </c>
      <c r="G16" s="30">
        <v>0</v>
      </c>
      <c r="H16" s="31">
        <v>0</v>
      </c>
    </row>
    <row r="17" spans="1:8" x14ac:dyDescent="0.35">
      <c r="A17" s="4" t="s">
        <v>19</v>
      </c>
      <c r="B17" s="29">
        <v>0</v>
      </c>
      <c r="C17" s="30">
        <v>0</v>
      </c>
      <c r="D17" s="29">
        <v>0</v>
      </c>
      <c r="E17" s="30">
        <v>0</v>
      </c>
      <c r="F17" s="29">
        <v>0</v>
      </c>
      <c r="G17" s="30">
        <v>0</v>
      </c>
      <c r="H17" s="31">
        <v>0</v>
      </c>
    </row>
    <row r="18" spans="1:8" x14ac:dyDescent="0.35">
      <c r="A18" s="4" t="s">
        <v>20</v>
      </c>
      <c r="B18" s="29">
        <v>574579</v>
      </c>
      <c r="C18" s="30">
        <v>0.95399999999999996</v>
      </c>
      <c r="D18" s="29">
        <v>0</v>
      </c>
      <c r="E18" s="30">
        <v>0</v>
      </c>
      <c r="F18" s="29">
        <v>27775</v>
      </c>
      <c r="G18" s="30">
        <v>4.5999999999999999E-2</v>
      </c>
      <c r="H18" s="31">
        <v>602354</v>
      </c>
    </row>
    <row r="19" spans="1:8" x14ac:dyDescent="0.35">
      <c r="A19" s="4" t="s">
        <v>21</v>
      </c>
      <c r="B19" s="29">
        <v>132759</v>
      </c>
      <c r="C19" s="30">
        <v>1</v>
      </c>
      <c r="D19" s="29">
        <v>0</v>
      </c>
      <c r="E19" s="30">
        <v>0</v>
      </c>
      <c r="F19" s="29">
        <v>0</v>
      </c>
      <c r="G19" s="30">
        <v>0</v>
      </c>
      <c r="H19" s="31">
        <v>132759</v>
      </c>
    </row>
    <row r="20" spans="1:8" x14ac:dyDescent="0.35">
      <c r="A20" s="4" t="s">
        <v>22</v>
      </c>
      <c r="B20" s="29">
        <v>0</v>
      </c>
      <c r="C20" s="30">
        <v>0</v>
      </c>
      <c r="D20" s="29">
        <v>0</v>
      </c>
      <c r="E20" s="30">
        <v>0</v>
      </c>
      <c r="F20" s="29">
        <v>0</v>
      </c>
      <c r="G20" s="30">
        <v>0</v>
      </c>
      <c r="H20" s="31">
        <v>0</v>
      </c>
    </row>
    <row r="21" spans="1:8" x14ac:dyDescent="0.35">
      <c r="A21" s="4" t="s">
        <v>23</v>
      </c>
      <c r="B21" s="29">
        <v>0</v>
      </c>
      <c r="C21" s="30">
        <v>0</v>
      </c>
      <c r="D21" s="29">
        <v>0</v>
      </c>
      <c r="E21" s="30">
        <v>0</v>
      </c>
      <c r="F21" s="29">
        <v>0</v>
      </c>
      <c r="G21" s="30">
        <v>0</v>
      </c>
      <c r="H21" s="31">
        <v>0</v>
      </c>
    </row>
    <row r="22" spans="1:8" x14ac:dyDescent="0.35">
      <c r="A22" s="4" t="s">
        <v>24</v>
      </c>
      <c r="B22" s="29">
        <v>3430507</v>
      </c>
      <c r="C22" s="30">
        <v>0.96099999999999997</v>
      </c>
      <c r="D22" s="29">
        <v>0</v>
      </c>
      <c r="E22" s="30">
        <v>0</v>
      </c>
      <c r="F22" s="29">
        <v>141238</v>
      </c>
      <c r="G22" s="30">
        <v>0.04</v>
      </c>
      <c r="H22" s="31">
        <v>3571745</v>
      </c>
    </row>
    <row r="23" spans="1:8" x14ac:dyDescent="0.35">
      <c r="A23" s="4" t="s">
        <v>25</v>
      </c>
      <c r="B23" s="29">
        <v>0</v>
      </c>
      <c r="C23" s="30">
        <v>0</v>
      </c>
      <c r="D23" s="29">
        <v>0</v>
      </c>
      <c r="E23" s="30">
        <v>0</v>
      </c>
      <c r="F23" s="29">
        <v>0</v>
      </c>
      <c r="G23" s="30">
        <v>0</v>
      </c>
      <c r="H23" s="31">
        <v>0</v>
      </c>
    </row>
    <row r="24" spans="1:8" x14ac:dyDescent="0.35">
      <c r="A24" s="4" t="s">
        <v>26</v>
      </c>
      <c r="B24" s="29">
        <v>0</v>
      </c>
      <c r="C24" s="30">
        <v>0</v>
      </c>
      <c r="D24" s="29">
        <v>0</v>
      </c>
      <c r="E24" s="30">
        <v>0</v>
      </c>
      <c r="F24" s="29">
        <v>0</v>
      </c>
      <c r="G24" s="30">
        <v>0</v>
      </c>
      <c r="H24" s="31">
        <v>0</v>
      </c>
    </row>
    <row r="25" spans="1:8" x14ac:dyDescent="0.35">
      <c r="A25" s="4" t="s">
        <v>27</v>
      </c>
      <c r="B25" s="29">
        <v>0</v>
      </c>
      <c r="C25" s="30">
        <v>0</v>
      </c>
      <c r="D25" s="29">
        <v>0</v>
      </c>
      <c r="E25" s="30">
        <v>0</v>
      </c>
      <c r="F25" s="29">
        <v>0</v>
      </c>
      <c r="G25" s="30">
        <v>0</v>
      </c>
      <c r="H25" s="31">
        <v>0</v>
      </c>
    </row>
    <row r="26" spans="1:8" x14ac:dyDescent="0.35">
      <c r="A26" s="4" t="s">
        <v>28</v>
      </c>
      <c r="B26" s="29">
        <v>91319</v>
      </c>
      <c r="C26" s="30">
        <v>1</v>
      </c>
      <c r="D26" s="29">
        <v>0</v>
      </c>
      <c r="E26" s="30">
        <v>0</v>
      </c>
      <c r="F26" s="29">
        <v>0</v>
      </c>
      <c r="G26" s="30">
        <v>0</v>
      </c>
      <c r="H26" s="31">
        <v>91319</v>
      </c>
    </row>
    <row r="27" spans="1:8" x14ac:dyDescent="0.35">
      <c r="A27" s="4" t="s">
        <v>29</v>
      </c>
      <c r="B27" s="29">
        <v>234518</v>
      </c>
      <c r="C27" s="30">
        <v>1</v>
      </c>
      <c r="D27" s="29">
        <v>0</v>
      </c>
      <c r="E27" s="30">
        <v>0</v>
      </c>
      <c r="F27" s="29">
        <v>0</v>
      </c>
      <c r="G27" s="30">
        <v>0</v>
      </c>
      <c r="H27" s="31">
        <v>234518</v>
      </c>
    </row>
    <row r="28" spans="1:8" x14ac:dyDescent="0.35">
      <c r="A28" s="4" t="s">
        <v>30</v>
      </c>
      <c r="B28" s="29">
        <v>12512</v>
      </c>
      <c r="C28" s="30">
        <v>1</v>
      </c>
      <c r="D28" s="29">
        <v>0</v>
      </c>
      <c r="E28" s="30">
        <v>0</v>
      </c>
      <c r="F28" s="29">
        <v>0</v>
      </c>
      <c r="G28" s="30">
        <v>0</v>
      </c>
      <c r="H28" s="31">
        <v>12512</v>
      </c>
    </row>
    <row r="29" spans="1:8" x14ac:dyDescent="0.35">
      <c r="A29" s="4" t="s">
        <v>31</v>
      </c>
      <c r="B29" s="29">
        <v>0</v>
      </c>
      <c r="C29" s="30">
        <v>0</v>
      </c>
      <c r="D29" s="29">
        <v>0</v>
      </c>
      <c r="E29" s="30">
        <v>0</v>
      </c>
      <c r="F29" s="29">
        <v>0</v>
      </c>
      <c r="G29" s="30">
        <v>0</v>
      </c>
      <c r="H29" s="31">
        <v>0</v>
      </c>
    </row>
    <row r="30" spans="1:8" x14ac:dyDescent="0.35">
      <c r="A30" s="4" t="s">
        <v>32</v>
      </c>
      <c r="B30" s="29">
        <v>0</v>
      </c>
      <c r="C30" s="30">
        <v>0</v>
      </c>
      <c r="D30" s="29">
        <v>0</v>
      </c>
      <c r="E30" s="30">
        <v>0</v>
      </c>
      <c r="F30" s="29">
        <v>0</v>
      </c>
      <c r="G30" s="30">
        <v>0</v>
      </c>
      <c r="H30" s="31">
        <v>0</v>
      </c>
    </row>
    <row r="31" spans="1:8" x14ac:dyDescent="0.35">
      <c r="A31" s="4" t="s">
        <v>33</v>
      </c>
      <c r="B31" s="29">
        <v>0</v>
      </c>
      <c r="C31" s="30">
        <v>0</v>
      </c>
      <c r="D31" s="29">
        <v>0</v>
      </c>
      <c r="E31" s="30">
        <v>0</v>
      </c>
      <c r="F31" s="29">
        <v>0</v>
      </c>
      <c r="G31" s="30">
        <v>0</v>
      </c>
      <c r="H31" s="31">
        <v>0</v>
      </c>
    </row>
    <row r="32" spans="1:8" x14ac:dyDescent="0.35">
      <c r="A32" s="4" t="s">
        <v>34</v>
      </c>
      <c r="B32" s="29">
        <v>0</v>
      </c>
      <c r="C32" s="30">
        <v>0</v>
      </c>
      <c r="D32" s="29">
        <v>0</v>
      </c>
      <c r="E32" s="30">
        <v>0</v>
      </c>
      <c r="F32" s="29">
        <v>0</v>
      </c>
      <c r="G32" s="30">
        <v>0</v>
      </c>
      <c r="H32" s="31">
        <v>0</v>
      </c>
    </row>
    <row r="33" spans="1:8" x14ac:dyDescent="0.35">
      <c r="A33" s="4" t="s">
        <v>35</v>
      </c>
      <c r="B33" s="29">
        <v>197612</v>
      </c>
      <c r="C33" s="30">
        <v>0.83899999999999997</v>
      </c>
      <c r="D33" s="29">
        <v>0</v>
      </c>
      <c r="E33" s="30">
        <v>0</v>
      </c>
      <c r="F33" s="29">
        <v>37848</v>
      </c>
      <c r="G33" s="30">
        <v>0.161</v>
      </c>
      <c r="H33" s="31">
        <v>235460</v>
      </c>
    </row>
    <row r="34" spans="1:8" x14ac:dyDescent="0.35">
      <c r="A34" s="4" t="s">
        <v>36</v>
      </c>
      <c r="B34" s="29">
        <v>0</v>
      </c>
      <c r="C34" s="30">
        <v>0</v>
      </c>
      <c r="D34" s="29">
        <v>0</v>
      </c>
      <c r="E34" s="30">
        <v>0</v>
      </c>
      <c r="F34" s="29">
        <v>0</v>
      </c>
      <c r="G34" s="30">
        <v>0</v>
      </c>
      <c r="H34" s="31">
        <v>0</v>
      </c>
    </row>
    <row r="35" spans="1:8" x14ac:dyDescent="0.35">
      <c r="A35" s="4" t="s">
        <v>37</v>
      </c>
      <c r="B35" s="29">
        <v>0</v>
      </c>
      <c r="C35" s="30">
        <v>0</v>
      </c>
      <c r="D35" s="29">
        <v>0</v>
      </c>
      <c r="E35" s="30">
        <v>0</v>
      </c>
      <c r="F35" s="29">
        <v>0</v>
      </c>
      <c r="G35" s="30">
        <v>0</v>
      </c>
      <c r="H35" s="31">
        <v>0</v>
      </c>
    </row>
    <row r="36" spans="1:8" x14ac:dyDescent="0.35">
      <c r="A36" s="4" t="s">
        <v>38</v>
      </c>
      <c r="B36" s="29">
        <v>0</v>
      </c>
      <c r="C36" s="30">
        <v>0</v>
      </c>
      <c r="D36" s="29">
        <v>0</v>
      </c>
      <c r="E36" s="30">
        <v>0</v>
      </c>
      <c r="F36" s="29">
        <v>0</v>
      </c>
      <c r="G36" s="30">
        <v>0</v>
      </c>
      <c r="H36" s="31">
        <v>0</v>
      </c>
    </row>
    <row r="37" spans="1:8" x14ac:dyDescent="0.35">
      <c r="A37" s="4" t="s">
        <v>39</v>
      </c>
      <c r="B37" s="29">
        <v>941739</v>
      </c>
      <c r="C37" s="30">
        <v>0.83599999999999997</v>
      </c>
      <c r="D37" s="29">
        <v>0</v>
      </c>
      <c r="E37" s="30">
        <v>0</v>
      </c>
      <c r="F37" s="29">
        <v>184396</v>
      </c>
      <c r="G37" s="30">
        <v>0.16400000000000001</v>
      </c>
      <c r="H37" s="31">
        <v>1126135</v>
      </c>
    </row>
    <row r="38" spans="1:8" x14ac:dyDescent="0.35">
      <c r="A38" s="4" t="s">
        <v>40</v>
      </c>
      <c r="B38" s="29">
        <v>0</v>
      </c>
      <c r="C38" s="30">
        <v>0</v>
      </c>
      <c r="D38" s="29">
        <v>0</v>
      </c>
      <c r="E38" s="30">
        <v>0</v>
      </c>
      <c r="F38" s="29">
        <v>0</v>
      </c>
      <c r="G38" s="30">
        <v>0</v>
      </c>
      <c r="H38" s="31">
        <v>0</v>
      </c>
    </row>
    <row r="39" spans="1:8" x14ac:dyDescent="0.35">
      <c r="A39" s="4" t="s">
        <v>41</v>
      </c>
      <c r="B39" s="29">
        <v>5298</v>
      </c>
      <c r="C39" s="30">
        <v>1</v>
      </c>
      <c r="D39" s="29">
        <v>0</v>
      </c>
      <c r="E39" s="30">
        <v>0</v>
      </c>
      <c r="F39" s="29">
        <v>0</v>
      </c>
      <c r="G39" s="30">
        <v>0</v>
      </c>
      <c r="H39" s="31">
        <v>5298</v>
      </c>
    </row>
    <row r="40" spans="1:8" x14ac:dyDescent="0.35">
      <c r="A40" s="4" t="s">
        <v>42</v>
      </c>
      <c r="B40" s="29">
        <v>4115487</v>
      </c>
      <c r="C40" s="30">
        <v>0.92</v>
      </c>
      <c r="D40" s="29">
        <v>0</v>
      </c>
      <c r="E40" s="30">
        <v>0</v>
      </c>
      <c r="F40" s="29">
        <v>356274</v>
      </c>
      <c r="G40" s="30">
        <v>0.08</v>
      </c>
      <c r="H40" s="31">
        <v>4471761</v>
      </c>
    </row>
    <row r="41" spans="1:8" x14ac:dyDescent="0.35">
      <c r="A41" s="4" t="s">
        <v>43</v>
      </c>
      <c r="B41" s="29">
        <v>377645</v>
      </c>
      <c r="C41" s="30">
        <v>0.82899999999999996</v>
      </c>
      <c r="D41" s="29">
        <v>0</v>
      </c>
      <c r="E41" s="30">
        <v>0</v>
      </c>
      <c r="F41" s="29">
        <v>77934</v>
      </c>
      <c r="G41" s="30">
        <v>0.17100000000000001</v>
      </c>
      <c r="H41" s="31">
        <v>455579</v>
      </c>
    </row>
    <row r="42" spans="1:8" x14ac:dyDescent="0.35">
      <c r="A42" s="4" t="s">
        <v>44</v>
      </c>
      <c r="B42" s="29">
        <v>1252418</v>
      </c>
      <c r="C42" s="30">
        <v>0.92700000000000005</v>
      </c>
      <c r="D42" s="29">
        <v>0</v>
      </c>
      <c r="E42" s="30">
        <v>0</v>
      </c>
      <c r="F42" s="29">
        <v>98249</v>
      </c>
      <c r="G42" s="30">
        <v>7.2999999999999995E-2</v>
      </c>
      <c r="H42" s="31">
        <v>1350667</v>
      </c>
    </row>
    <row r="43" spans="1:8" x14ac:dyDescent="0.35">
      <c r="A43" s="4" t="s">
        <v>45</v>
      </c>
      <c r="B43" s="29">
        <v>143352</v>
      </c>
      <c r="C43" s="30">
        <v>0.88100000000000001</v>
      </c>
      <c r="D43" s="29">
        <v>0</v>
      </c>
      <c r="E43" s="30">
        <v>0</v>
      </c>
      <c r="F43" s="29">
        <v>19446</v>
      </c>
      <c r="G43" s="30">
        <v>0.11899999999999999</v>
      </c>
      <c r="H43" s="31">
        <v>162798</v>
      </c>
    </row>
    <row r="44" spans="1:8" x14ac:dyDescent="0.35">
      <c r="A44" s="4" t="s">
        <v>46</v>
      </c>
      <c r="B44" s="29">
        <v>0</v>
      </c>
      <c r="C44" s="30">
        <v>0</v>
      </c>
      <c r="D44" s="29">
        <v>0</v>
      </c>
      <c r="E44" s="30">
        <v>0</v>
      </c>
      <c r="F44" s="29">
        <v>0</v>
      </c>
      <c r="G44" s="30">
        <v>0</v>
      </c>
      <c r="H44" s="31">
        <v>0</v>
      </c>
    </row>
    <row r="45" spans="1:8" x14ac:dyDescent="0.35">
      <c r="A45" s="4" t="s">
        <v>47</v>
      </c>
      <c r="B45" s="29">
        <v>464163</v>
      </c>
      <c r="C45" s="30">
        <v>1</v>
      </c>
      <c r="D45" s="29">
        <v>0</v>
      </c>
      <c r="E45" s="30">
        <v>0</v>
      </c>
      <c r="F45" s="29">
        <v>0</v>
      </c>
      <c r="G45" s="30">
        <v>0</v>
      </c>
      <c r="H45" s="31">
        <v>464163</v>
      </c>
    </row>
    <row r="46" spans="1:8" x14ac:dyDescent="0.35">
      <c r="A46" s="4" t="s">
        <v>48</v>
      </c>
      <c r="B46" s="29">
        <v>294347</v>
      </c>
      <c r="C46" s="30">
        <v>0.70899999999999996</v>
      </c>
      <c r="D46" s="29">
        <v>0</v>
      </c>
      <c r="E46" s="30">
        <v>0</v>
      </c>
      <c r="F46" s="29">
        <v>121107</v>
      </c>
      <c r="G46" s="30">
        <v>0.29199999999999998</v>
      </c>
      <c r="H46" s="31">
        <v>415454</v>
      </c>
    </row>
    <row r="47" spans="1:8" x14ac:dyDescent="0.35">
      <c r="A47" s="4" t="s">
        <v>49</v>
      </c>
      <c r="B47" s="29">
        <v>528440</v>
      </c>
      <c r="C47" s="30">
        <v>0.97899999999999998</v>
      </c>
      <c r="D47" s="29">
        <v>0</v>
      </c>
      <c r="E47" s="30">
        <v>0</v>
      </c>
      <c r="F47" s="29">
        <v>11635</v>
      </c>
      <c r="G47" s="30">
        <v>2.1999999999999999E-2</v>
      </c>
      <c r="H47" s="31">
        <v>540075</v>
      </c>
    </row>
    <row r="48" spans="1:8" x14ac:dyDescent="0.35">
      <c r="A48" s="4" t="s">
        <v>50</v>
      </c>
      <c r="B48" s="29">
        <v>165211</v>
      </c>
      <c r="C48" s="30">
        <v>1</v>
      </c>
      <c r="D48" s="29">
        <v>0</v>
      </c>
      <c r="E48" s="30">
        <v>0</v>
      </c>
      <c r="F48" s="29">
        <v>72</v>
      </c>
      <c r="G48" s="30">
        <v>0</v>
      </c>
      <c r="H48" s="31">
        <v>165283</v>
      </c>
    </row>
    <row r="49" spans="1:8" x14ac:dyDescent="0.35">
      <c r="A49" s="4" t="s">
        <v>51</v>
      </c>
      <c r="B49" s="29">
        <v>0</v>
      </c>
      <c r="C49" s="30">
        <v>0</v>
      </c>
      <c r="D49" s="29">
        <v>0</v>
      </c>
      <c r="E49" s="30">
        <v>0</v>
      </c>
      <c r="F49" s="29">
        <v>0</v>
      </c>
      <c r="G49" s="30">
        <v>0</v>
      </c>
      <c r="H49" s="31">
        <v>0</v>
      </c>
    </row>
    <row r="50" spans="1:8" x14ac:dyDescent="0.35">
      <c r="A50" s="4" t="s">
        <v>52</v>
      </c>
      <c r="B50" s="29">
        <v>14207</v>
      </c>
      <c r="C50" s="30">
        <v>1</v>
      </c>
      <c r="D50" s="29">
        <v>0</v>
      </c>
      <c r="E50" s="30">
        <v>0</v>
      </c>
      <c r="F50" s="29">
        <v>0</v>
      </c>
      <c r="G50" s="30">
        <v>0</v>
      </c>
      <c r="H50" s="31">
        <v>14207</v>
      </c>
    </row>
    <row r="51" spans="1:8" x14ac:dyDescent="0.35">
      <c r="A51" s="4" t="s">
        <v>53</v>
      </c>
      <c r="B51" s="29">
        <v>222733</v>
      </c>
      <c r="C51" s="30">
        <v>0.78500000000000003</v>
      </c>
      <c r="D51" s="29">
        <v>0</v>
      </c>
      <c r="E51" s="30">
        <v>0</v>
      </c>
      <c r="F51" s="29">
        <v>60850</v>
      </c>
      <c r="G51" s="30">
        <v>0.215</v>
      </c>
      <c r="H51" s="31">
        <v>283583</v>
      </c>
    </row>
    <row r="52" spans="1:8" x14ac:dyDescent="0.35">
      <c r="A52" s="4" t="s">
        <v>54</v>
      </c>
      <c r="B52" s="29">
        <v>291985</v>
      </c>
      <c r="C52" s="30">
        <v>0.83899999999999997</v>
      </c>
      <c r="D52" s="29">
        <v>0</v>
      </c>
      <c r="E52" s="30">
        <v>0</v>
      </c>
      <c r="F52" s="29">
        <v>56121</v>
      </c>
      <c r="G52" s="30">
        <v>0.161</v>
      </c>
      <c r="H52" s="31">
        <v>348106</v>
      </c>
    </row>
    <row r="53" spans="1:8" x14ac:dyDescent="0.35">
      <c r="A53" s="4" t="s">
        <v>55</v>
      </c>
      <c r="B53" s="29">
        <v>1190884</v>
      </c>
      <c r="C53" s="30">
        <v>0.96499999999999997</v>
      </c>
      <c r="D53" s="29">
        <v>0</v>
      </c>
      <c r="E53" s="30">
        <v>0</v>
      </c>
      <c r="F53" s="29">
        <v>42720</v>
      </c>
      <c r="G53" s="30">
        <v>3.5000000000000003E-2</v>
      </c>
      <c r="H53" s="31">
        <v>1233604</v>
      </c>
    </row>
    <row r="54" spans="1:8" x14ac:dyDescent="0.35">
      <c r="A54" s="4" t="s">
        <v>56</v>
      </c>
      <c r="B54" s="29">
        <v>0</v>
      </c>
      <c r="C54" s="30">
        <v>0</v>
      </c>
      <c r="D54" s="29">
        <v>0</v>
      </c>
      <c r="E54" s="30">
        <v>0</v>
      </c>
      <c r="F54" s="29">
        <v>0</v>
      </c>
      <c r="G54" s="30">
        <v>0</v>
      </c>
      <c r="H54" s="31">
        <v>0</v>
      </c>
    </row>
    <row r="55" spans="1:8" x14ac:dyDescent="0.35">
      <c r="A55" s="4" t="s">
        <v>57</v>
      </c>
      <c r="B55" s="29">
        <v>0</v>
      </c>
      <c r="C55" s="30">
        <v>0</v>
      </c>
      <c r="D55" s="29">
        <v>0</v>
      </c>
      <c r="E55" s="30">
        <v>0</v>
      </c>
      <c r="F55" s="29">
        <v>0</v>
      </c>
      <c r="G55" s="30">
        <v>0</v>
      </c>
      <c r="H55" s="31">
        <v>0</v>
      </c>
    </row>
    <row r="56" spans="1:8" x14ac:dyDescent="0.35">
      <c r="A56" s="4" t="s">
        <v>58</v>
      </c>
      <c r="B56" s="29">
        <v>6088</v>
      </c>
      <c r="C56" s="30">
        <v>1</v>
      </c>
      <c r="D56" s="29">
        <v>0</v>
      </c>
      <c r="E56" s="30">
        <v>0</v>
      </c>
      <c r="F56" s="29">
        <v>0</v>
      </c>
      <c r="G56" s="30">
        <v>0</v>
      </c>
      <c r="H56" s="31">
        <v>6088</v>
      </c>
    </row>
    <row r="57" spans="1:8" x14ac:dyDescent="0.35">
      <c r="A57" s="4" t="s">
        <v>59</v>
      </c>
      <c r="B57" s="29">
        <v>0</v>
      </c>
      <c r="C57" s="30">
        <v>0</v>
      </c>
      <c r="D57" s="29">
        <v>0</v>
      </c>
      <c r="E57" s="30">
        <v>0</v>
      </c>
      <c r="F57" s="29">
        <v>0</v>
      </c>
      <c r="G57" s="30">
        <v>0</v>
      </c>
      <c r="H57" s="31">
        <v>0</v>
      </c>
    </row>
    <row r="58" spans="1:8" x14ac:dyDescent="0.35">
      <c r="A58" s="4" t="s">
        <v>60</v>
      </c>
      <c r="B58" s="29">
        <v>0</v>
      </c>
      <c r="C58" s="30">
        <v>0</v>
      </c>
      <c r="D58" s="29">
        <v>0</v>
      </c>
      <c r="E58" s="30">
        <v>0</v>
      </c>
      <c r="F58" s="29">
        <v>0</v>
      </c>
      <c r="G58" s="30">
        <v>0</v>
      </c>
      <c r="H58" s="31">
        <v>0</v>
      </c>
    </row>
    <row r="59" spans="1:8" x14ac:dyDescent="0.35">
      <c r="A59" s="4" t="s">
        <v>61</v>
      </c>
      <c r="B59" s="29">
        <v>1282384</v>
      </c>
      <c r="C59" s="30">
        <v>0.94899999999999995</v>
      </c>
      <c r="D59" s="29">
        <v>0</v>
      </c>
      <c r="E59" s="30">
        <v>0</v>
      </c>
      <c r="F59" s="29">
        <v>68319</v>
      </c>
      <c r="G59" s="30">
        <v>5.0999999999999997E-2</v>
      </c>
      <c r="H59" s="31">
        <v>1350703</v>
      </c>
    </row>
    <row r="60" spans="1:8" x14ac:dyDescent="0.35">
      <c r="A60" s="4" t="s">
        <v>62</v>
      </c>
      <c r="B60" s="29">
        <v>0</v>
      </c>
      <c r="C60" s="30">
        <v>0</v>
      </c>
      <c r="D60" s="29">
        <v>0</v>
      </c>
      <c r="E60" s="30">
        <v>0</v>
      </c>
      <c r="F60" s="29">
        <v>0</v>
      </c>
      <c r="G60" s="30">
        <v>0</v>
      </c>
      <c r="H60" s="31">
        <v>0</v>
      </c>
    </row>
    <row r="61" spans="1:8" x14ac:dyDescent="0.35">
      <c r="A61" s="4" t="s">
        <v>63</v>
      </c>
      <c r="B61" s="29">
        <v>0</v>
      </c>
      <c r="C61" s="30">
        <v>0</v>
      </c>
      <c r="D61" s="29">
        <v>0</v>
      </c>
      <c r="E61" s="30">
        <v>0</v>
      </c>
      <c r="F61" s="29">
        <v>0</v>
      </c>
      <c r="G61" s="30">
        <v>0</v>
      </c>
      <c r="H61" s="31">
        <v>0</v>
      </c>
    </row>
    <row r="62" spans="1:8" x14ac:dyDescent="0.35">
      <c r="A62" s="4" t="s">
        <v>64</v>
      </c>
      <c r="B62" s="29">
        <v>0</v>
      </c>
      <c r="C62" s="30">
        <v>0</v>
      </c>
      <c r="D62" s="29">
        <v>0</v>
      </c>
      <c r="E62" s="30">
        <v>0</v>
      </c>
      <c r="F62" s="29">
        <v>0</v>
      </c>
      <c r="G62" s="30">
        <v>0</v>
      </c>
      <c r="H62" s="31">
        <v>0</v>
      </c>
    </row>
    <row r="63" spans="1:8" ht="15.45" x14ac:dyDescent="0.4">
      <c r="A63" s="13" t="s">
        <v>156</v>
      </c>
      <c r="B63" s="22">
        <f>SUM(B4:B62)</f>
        <v>17386764</v>
      </c>
      <c r="C63" s="14">
        <f>ROUND(IFERROR(B63/H63, 0), 3)</f>
        <v>0.91600000000000004</v>
      </c>
      <c r="D63" s="22">
        <f>SUM(D4:D62)</f>
        <v>0</v>
      </c>
      <c r="E63" s="14">
        <f>ROUND(IFERROR(D63/H63, 0), 3)</f>
        <v>0</v>
      </c>
      <c r="F63" s="22">
        <f>SUM(F4:F62)</f>
        <v>1598882</v>
      </c>
      <c r="G63" s="14">
        <f>ROUND(IFERROR(F63/H63, 0), 3)</f>
        <v>8.4000000000000005E-2</v>
      </c>
      <c r="H63" s="22">
        <f>SUM(H4:H62)</f>
        <v>18985646</v>
      </c>
    </row>
    <row r="64" spans="1:8" x14ac:dyDescent="0.35">
      <c r="A64" s="39" t="s">
        <v>256</v>
      </c>
      <c r="B64" s="39"/>
      <c r="C64" s="39"/>
      <c r="D64" s="39"/>
      <c r="E64" s="39"/>
      <c r="F64" s="39"/>
      <c r="G64" s="39"/>
      <c r="H64" s="39"/>
    </row>
  </sheetData>
  <mergeCells count="3">
    <mergeCell ref="A1:H1"/>
    <mergeCell ref="A2:H2"/>
    <mergeCell ref="A64:H64"/>
  </mergeCells>
  <pageMargins left="0.7" right="0.7" top="0.75" bottom="0.75" header="0.3" footer="0.3"/>
  <tableParts count="1">
    <tablePart r:id="rId1"/>
  </tablePart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2AA917-A0D6-412B-A053-787DECBCBD25}">
  <sheetPr codeName="Sheet174"/>
  <dimension ref="A1:E7"/>
  <sheetViews>
    <sheetView workbookViewId="0">
      <selection activeCell="A2" sqref="A2:E2"/>
    </sheetView>
  </sheetViews>
  <sheetFormatPr defaultRowHeight="15" x14ac:dyDescent="0.35"/>
  <cols>
    <col min="1" max="1" width="50.125" customWidth="1"/>
    <col min="2" max="4" width="27.75" customWidth="1"/>
    <col min="5" max="5" width="23" customWidth="1"/>
  </cols>
  <sheetData>
    <row r="1" spans="1:5" ht="66.55" customHeight="1" x14ac:dyDescent="0.35">
      <c r="A1" s="38" t="s">
        <v>266</v>
      </c>
      <c r="B1" s="38"/>
      <c r="C1" s="38"/>
      <c r="D1" s="38"/>
      <c r="E1" s="38"/>
    </row>
    <row r="2" spans="1:5" ht="46" customHeight="1" x14ac:dyDescent="0.5">
      <c r="A2" s="37" t="s">
        <v>303</v>
      </c>
      <c r="B2" s="37"/>
      <c r="C2" s="37"/>
      <c r="D2" s="37"/>
      <c r="E2" s="37"/>
    </row>
    <row r="3" spans="1:5" s="1" customFormat="1" ht="65.150000000000006" customHeight="1" x14ac:dyDescent="0.35">
      <c r="A3" s="11" t="s">
        <v>178</v>
      </c>
      <c r="B3" s="8" t="s">
        <v>73</v>
      </c>
      <c r="C3" s="8" t="s">
        <v>67</v>
      </c>
      <c r="D3" s="8" t="s">
        <v>69</v>
      </c>
      <c r="E3" s="9" t="s">
        <v>71</v>
      </c>
    </row>
    <row r="4" spans="1:5" x14ac:dyDescent="0.35">
      <c r="A4" s="4" t="s">
        <v>179</v>
      </c>
      <c r="B4" s="3">
        <v>1307</v>
      </c>
      <c r="C4" s="3">
        <v>1068</v>
      </c>
      <c r="D4" s="3">
        <v>226</v>
      </c>
      <c r="E4" s="6">
        <v>43</v>
      </c>
    </row>
    <row r="5" spans="1:5" x14ac:dyDescent="0.35">
      <c r="A5" s="4" t="s">
        <v>180</v>
      </c>
      <c r="B5" s="3">
        <v>24628</v>
      </c>
      <c r="C5" s="3">
        <v>8993</v>
      </c>
      <c r="D5" s="3">
        <v>306</v>
      </c>
      <c r="E5" s="6">
        <v>22665</v>
      </c>
    </row>
    <row r="6" spans="1:5" x14ac:dyDescent="0.35">
      <c r="A6" s="7" t="s">
        <v>181</v>
      </c>
      <c r="B6" s="18">
        <v>760134</v>
      </c>
      <c r="C6" s="18">
        <v>634634</v>
      </c>
      <c r="D6" s="18">
        <v>29365</v>
      </c>
      <c r="E6" s="19">
        <v>96135</v>
      </c>
    </row>
    <row r="7" spans="1:5" x14ac:dyDescent="0.35">
      <c r="A7" s="42" t="s">
        <v>257</v>
      </c>
      <c r="B7" s="42"/>
      <c r="C7" s="42"/>
      <c r="D7" s="42"/>
      <c r="E7" s="42"/>
    </row>
  </sheetData>
  <mergeCells count="3">
    <mergeCell ref="A1:E1"/>
    <mergeCell ref="A2:E2"/>
    <mergeCell ref="A7:E7"/>
  </mergeCells>
  <pageMargins left="0.7" right="0.7" top="0.75" bottom="0.75" header="0.3" footer="0.3"/>
  <tableParts count="1">
    <tablePart r:id="rId1"/>
  </tablePart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177DCB-C40E-4E94-B525-4BB8D0CDDBC2}">
  <sheetPr codeName="Sheet175"/>
  <dimension ref="A1:J67"/>
  <sheetViews>
    <sheetView zoomScaleNormal="100" workbookViewId="0">
      <selection activeCell="A2" sqref="A2:J2"/>
    </sheetView>
  </sheetViews>
  <sheetFormatPr defaultRowHeight="15" x14ac:dyDescent="0.35"/>
  <cols>
    <col min="1" max="1" width="43.75" customWidth="1"/>
    <col min="2" max="10" width="27.75" customWidth="1"/>
  </cols>
  <sheetData>
    <row r="1" spans="1:10" ht="43" customHeight="1" x14ac:dyDescent="0.35">
      <c r="A1" s="38" t="s">
        <v>270</v>
      </c>
      <c r="B1" s="38"/>
      <c r="C1" s="38"/>
      <c r="D1" s="38"/>
      <c r="E1" s="38"/>
      <c r="F1" s="38"/>
      <c r="G1" s="38"/>
      <c r="H1" s="38"/>
      <c r="I1" s="38"/>
      <c r="J1" s="38"/>
    </row>
    <row r="2" spans="1:10" ht="20.149999999999999" x14ac:dyDescent="0.5">
      <c r="A2" s="44" t="s">
        <v>304</v>
      </c>
      <c r="B2" s="44"/>
      <c r="C2" s="44"/>
      <c r="D2" s="44"/>
      <c r="E2" s="44"/>
      <c r="F2" s="44"/>
      <c r="G2" s="44"/>
      <c r="H2" s="44"/>
      <c r="I2" s="44"/>
      <c r="J2" s="44"/>
    </row>
    <row r="3" spans="1:10" x14ac:dyDescent="0.35">
      <c r="A3" s="42" t="s">
        <v>182</v>
      </c>
      <c r="B3" s="42"/>
      <c r="C3" s="42"/>
      <c r="D3" s="42"/>
      <c r="E3" s="42"/>
      <c r="F3" s="42"/>
      <c r="G3" s="42"/>
      <c r="H3" s="42"/>
      <c r="I3" s="42"/>
      <c r="J3" s="42"/>
    </row>
    <row r="4" spans="1:10" x14ac:dyDescent="0.35">
      <c r="A4" s="42" t="s">
        <v>183</v>
      </c>
      <c r="B4" s="42"/>
      <c r="C4" s="42"/>
      <c r="D4" s="42"/>
      <c r="E4" s="42"/>
      <c r="F4" s="42"/>
      <c r="G4" s="42"/>
      <c r="H4" s="42"/>
      <c r="I4" s="42"/>
      <c r="J4" s="42"/>
    </row>
    <row r="5" spans="1:10" x14ac:dyDescent="0.35">
      <c r="A5" s="43" t="s">
        <v>184</v>
      </c>
      <c r="B5" s="43"/>
      <c r="C5" s="43"/>
      <c r="D5" s="43"/>
      <c r="E5" s="43"/>
      <c r="F5" s="43"/>
      <c r="G5" s="43"/>
      <c r="H5" s="43"/>
      <c r="I5" s="43"/>
      <c r="J5" s="43"/>
    </row>
    <row r="6" spans="1:10" s="1" customFormat="1" ht="65.150000000000006" customHeight="1" x14ac:dyDescent="0.35">
      <c r="A6" s="11" t="s">
        <v>0</v>
      </c>
      <c r="B6" s="8" t="s">
        <v>185</v>
      </c>
      <c r="C6" s="8" t="s">
        <v>186</v>
      </c>
      <c r="D6" s="8" t="s">
        <v>187</v>
      </c>
      <c r="E6" s="8" t="s">
        <v>188</v>
      </c>
      <c r="F6" s="8" t="s">
        <v>189</v>
      </c>
      <c r="G6" s="8" t="s">
        <v>190</v>
      </c>
      <c r="H6" s="8" t="s">
        <v>191</v>
      </c>
      <c r="I6" s="8" t="s">
        <v>192</v>
      </c>
      <c r="J6" s="9" t="s">
        <v>193</v>
      </c>
    </row>
    <row r="7" spans="1:10" x14ac:dyDescent="0.35">
      <c r="A7" s="4" t="s">
        <v>6</v>
      </c>
      <c r="B7" s="3">
        <v>44</v>
      </c>
      <c r="C7" s="3">
        <v>390</v>
      </c>
      <c r="D7" s="3">
        <v>27314</v>
      </c>
      <c r="E7" s="3">
        <v>3</v>
      </c>
      <c r="F7" s="3">
        <v>7</v>
      </c>
      <c r="G7" s="3">
        <v>80</v>
      </c>
      <c r="H7" s="3">
        <v>1</v>
      </c>
      <c r="I7" s="3">
        <v>204</v>
      </c>
      <c r="J7" s="6">
        <v>704</v>
      </c>
    </row>
    <row r="8" spans="1:10" x14ac:dyDescent="0.35">
      <c r="A8" s="4" t="s">
        <v>7</v>
      </c>
      <c r="B8" s="3">
        <v>0</v>
      </c>
      <c r="C8" s="3">
        <v>0</v>
      </c>
      <c r="D8" s="3">
        <v>0</v>
      </c>
      <c r="E8" s="3">
        <v>0</v>
      </c>
      <c r="F8" s="3">
        <v>0</v>
      </c>
      <c r="G8" s="3">
        <v>0</v>
      </c>
      <c r="H8" s="3">
        <v>0</v>
      </c>
      <c r="I8" s="3">
        <v>0</v>
      </c>
      <c r="J8" s="6">
        <v>0</v>
      </c>
    </row>
    <row r="9" spans="1:10" x14ac:dyDescent="0.35">
      <c r="A9" s="4" t="s">
        <v>8</v>
      </c>
      <c r="B9" s="3">
        <v>2</v>
      </c>
      <c r="C9" s="3">
        <v>13</v>
      </c>
      <c r="D9" s="3">
        <v>270</v>
      </c>
      <c r="E9" s="3">
        <v>0</v>
      </c>
      <c r="F9" s="3">
        <v>0</v>
      </c>
      <c r="G9" s="3">
        <v>0</v>
      </c>
      <c r="H9" s="3">
        <v>0</v>
      </c>
      <c r="I9" s="3">
        <v>0</v>
      </c>
      <c r="J9" s="6">
        <v>0</v>
      </c>
    </row>
    <row r="10" spans="1:10" x14ac:dyDescent="0.35">
      <c r="A10" s="4" t="s">
        <v>9</v>
      </c>
      <c r="B10" s="3">
        <v>15</v>
      </c>
      <c r="C10" s="3">
        <v>65</v>
      </c>
      <c r="D10" s="3">
        <v>2101</v>
      </c>
      <c r="E10" s="3">
        <v>0</v>
      </c>
      <c r="F10" s="3">
        <v>0</v>
      </c>
      <c r="G10" s="3">
        <v>0</v>
      </c>
      <c r="H10" s="3">
        <v>1</v>
      </c>
      <c r="I10" s="3">
        <v>327</v>
      </c>
      <c r="J10" s="6">
        <v>1471</v>
      </c>
    </row>
    <row r="11" spans="1:10" x14ac:dyDescent="0.35">
      <c r="A11" s="4" t="s">
        <v>10</v>
      </c>
      <c r="B11" s="3">
        <v>3</v>
      </c>
      <c r="C11" s="3">
        <v>51</v>
      </c>
      <c r="D11" s="3">
        <v>263</v>
      </c>
      <c r="E11" s="3">
        <v>0</v>
      </c>
      <c r="F11" s="3">
        <v>0</v>
      </c>
      <c r="G11" s="3">
        <v>0</v>
      </c>
      <c r="H11" s="3">
        <v>0</v>
      </c>
      <c r="I11" s="3">
        <v>0</v>
      </c>
      <c r="J11" s="6">
        <v>0</v>
      </c>
    </row>
    <row r="12" spans="1:10" x14ac:dyDescent="0.35">
      <c r="A12" s="4" t="s">
        <v>11</v>
      </c>
      <c r="B12" s="3">
        <v>2</v>
      </c>
      <c r="C12" s="3">
        <v>8</v>
      </c>
      <c r="D12" s="3">
        <v>186</v>
      </c>
      <c r="E12" s="3">
        <v>0</v>
      </c>
      <c r="F12" s="3">
        <v>0</v>
      </c>
      <c r="G12" s="3">
        <v>0</v>
      </c>
      <c r="H12" s="3">
        <v>1</v>
      </c>
      <c r="I12" s="3">
        <v>88</v>
      </c>
      <c r="J12" s="6">
        <v>223</v>
      </c>
    </row>
    <row r="13" spans="1:10" x14ac:dyDescent="0.35">
      <c r="A13" s="4" t="s">
        <v>12</v>
      </c>
      <c r="B13" s="3">
        <v>18</v>
      </c>
      <c r="C13" s="3">
        <v>158</v>
      </c>
      <c r="D13" s="3">
        <v>7000</v>
      </c>
      <c r="E13" s="3">
        <v>1</v>
      </c>
      <c r="F13" s="3">
        <v>2</v>
      </c>
      <c r="G13" s="3">
        <v>23</v>
      </c>
      <c r="H13" s="3">
        <v>1</v>
      </c>
      <c r="I13" s="3">
        <v>864</v>
      </c>
      <c r="J13" s="6">
        <v>3594</v>
      </c>
    </row>
    <row r="14" spans="1:10" x14ac:dyDescent="0.35">
      <c r="A14" s="4" t="s">
        <v>13</v>
      </c>
      <c r="B14" s="3">
        <v>3</v>
      </c>
      <c r="C14" s="3">
        <v>14</v>
      </c>
      <c r="D14" s="3">
        <v>783</v>
      </c>
      <c r="E14" s="3">
        <v>0</v>
      </c>
      <c r="F14" s="3">
        <v>0</v>
      </c>
      <c r="G14" s="3">
        <v>0</v>
      </c>
      <c r="H14" s="3">
        <v>1</v>
      </c>
      <c r="I14" s="3">
        <v>63</v>
      </c>
      <c r="J14" s="6">
        <v>37</v>
      </c>
    </row>
    <row r="15" spans="1:10" x14ac:dyDescent="0.35">
      <c r="A15" s="4" t="s">
        <v>14</v>
      </c>
      <c r="B15" s="3">
        <v>6</v>
      </c>
      <c r="C15" s="3">
        <v>29</v>
      </c>
      <c r="D15" s="3">
        <v>1090</v>
      </c>
      <c r="E15" s="3">
        <v>1</v>
      </c>
      <c r="F15" s="3">
        <v>2</v>
      </c>
      <c r="G15" s="3">
        <v>31</v>
      </c>
      <c r="H15" s="3">
        <v>0</v>
      </c>
      <c r="I15" s="3">
        <v>0</v>
      </c>
      <c r="J15" s="6">
        <v>0</v>
      </c>
    </row>
    <row r="16" spans="1:10" x14ac:dyDescent="0.35">
      <c r="A16" s="4" t="s">
        <v>15</v>
      </c>
      <c r="B16" s="3">
        <v>40</v>
      </c>
      <c r="C16" s="3">
        <v>413</v>
      </c>
      <c r="D16" s="3">
        <v>20156</v>
      </c>
      <c r="E16" s="3">
        <v>5</v>
      </c>
      <c r="F16" s="3">
        <v>7</v>
      </c>
      <c r="G16" s="3">
        <v>654</v>
      </c>
      <c r="H16" s="3">
        <v>1</v>
      </c>
      <c r="I16" s="3">
        <v>564</v>
      </c>
      <c r="J16" s="6">
        <v>2277</v>
      </c>
    </row>
    <row r="17" spans="1:10" x14ac:dyDescent="0.35">
      <c r="A17" s="4" t="s">
        <v>16</v>
      </c>
      <c r="B17" s="3">
        <v>2</v>
      </c>
      <c r="C17" s="3">
        <v>6</v>
      </c>
      <c r="D17" s="3">
        <v>173</v>
      </c>
      <c r="E17" s="3">
        <v>0</v>
      </c>
      <c r="F17" s="3">
        <v>0</v>
      </c>
      <c r="G17" s="3">
        <v>0</v>
      </c>
      <c r="H17" s="3">
        <v>0</v>
      </c>
      <c r="I17" s="3">
        <v>0</v>
      </c>
      <c r="J17" s="6">
        <v>0</v>
      </c>
    </row>
    <row r="18" spans="1:10" x14ac:dyDescent="0.35">
      <c r="A18" s="4" t="s">
        <v>17</v>
      </c>
      <c r="B18" s="3">
        <v>19</v>
      </c>
      <c r="C18" s="3">
        <v>60</v>
      </c>
      <c r="D18" s="3">
        <v>1714</v>
      </c>
      <c r="E18" s="3">
        <v>2</v>
      </c>
      <c r="F18" s="3">
        <v>4</v>
      </c>
      <c r="G18" s="3">
        <v>91</v>
      </c>
      <c r="H18" s="3">
        <v>1</v>
      </c>
      <c r="I18" s="3">
        <v>116</v>
      </c>
      <c r="J18" s="6">
        <v>326</v>
      </c>
    </row>
    <row r="19" spans="1:10" x14ac:dyDescent="0.35">
      <c r="A19" s="4" t="s">
        <v>18</v>
      </c>
      <c r="B19" s="3">
        <v>11</v>
      </c>
      <c r="C19" s="3">
        <v>59</v>
      </c>
      <c r="D19" s="3">
        <v>2237</v>
      </c>
      <c r="E19" s="3">
        <v>2</v>
      </c>
      <c r="F19" s="3">
        <v>4</v>
      </c>
      <c r="G19" s="3">
        <v>98</v>
      </c>
      <c r="H19" s="3">
        <v>0</v>
      </c>
      <c r="I19" s="3">
        <v>0</v>
      </c>
      <c r="J19" s="6">
        <v>0</v>
      </c>
    </row>
    <row r="20" spans="1:10" x14ac:dyDescent="0.35">
      <c r="A20" s="4" t="s">
        <v>19</v>
      </c>
      <c r="B20" s="3">
        <v>2</v>
      </c>
      <c r="C20" s="3">
        <v>4</v>
      </c>
      <c r="D20" s="3">
        <v>107</v>
      </c>
      <c r="E20" s="3">
        <v>0</v>
      </c>
      <c r="F20" s="3">
        <v>0</v>
      </c>
      <c r="G20" s="3">
        <v>0</v>
      </c>
      <c r="H20" s="3">
        <v>0</v>
      </c>
      <c r="I20" s="3">
        <v>0</v>
      </c>
      <c r="J20" s="6">
        <v>0</v>
      </c>
    </row>
    <row r="21" spans="1:10" x14ac:dyDescent="0.35">
      <c r="A21" s="4" t="s">
        <v>20</v>
      </c>
      <c r="B21" s="3">
        <v>39</v>
      </c>
      <c r="C21" s="3">
        <v>200</v>
      </c>
      <c r="D21" s="3">
        <v>21974</v>
      </c>
      <c r="E21" s="3">
        <v>4</v>
      </c>
      <c r="F21" s="3">
        <v>8</v>
      </c>
      <c r="G21" s="3">
        <v>304</v>
      </c>
      <c r="H21" s="3">
        <v>1</v>
      </c>
      <c r="I21" s="3">
        <v>586</v>
      </c>
      <c r="J21" s="6">
        <v>3023</v>
      </c>
    </row>
    <row r="22" spans="1:10" x14ac:dyDescent="0.35">
      <c r="A22" s="4" t="s">
        <v>21</v>
      </c>
      <c r="B22" s="3">
        <v>4</v>
      </c>
      <c r="C22" s="3">
        <v>27</v>
      </c>
      <c r="D22" s="3">
        <v>873</v>
      </c>
      <c r="E22" s="3">
        <v>0</v>
      </c>
      <c r="F22" s="3">
        <v>0</v>
      </c>
      <c r="G22" s="3">
        <v>0</v>
      </c>
      <c r="H22" s="3">
        <v>1</v>
      </c>
      <c r="I22" s="3">
        <v>135</v>
      </c>
      <c r="J22" s="6">
        <v>372</v>
      </c>
    </row>
    <row r="23" spans="1:10" x14ac:dyDescent="0.35">
      <c r="A23" s="4" t="s">
        <v>22</v>
      </c>
      <c r="B23" s="3">
        <v>7</v>
      </c>
      <c r="C23" s="3">
        <v>22</v>
      </c>
      <c r="D23" s="3">
        <v>752</v>
      </c>
      <c r="E23" s="3">
        <v>0</v>
      </c>
      <c r="F23" s="3">
        <v>0</v>
      </c>
      <c r="G23" s="3">
        <v>0</v>
      </c>
      <c r="H23" s="3">
        <v>0</v>
      </c>
      <c r="I23" s="3">
        <v>0</v>
      </c>
      <c r="J23" s="6">
        <v>0</v>
      </c>
    </row>
    <row r="24" spans="1:10" x14ac:dyDescent="0.35">
      <c r="A24" s="4" t="s">
        <v>23</v>
      </c>
      <c r="B24" s="3">
        <v>2</v>
      </c>
      <c r="C24" s="3">
        <v>9</v>
      </c>
      <c r="D24" s="3">
        <v>205</v>
      </c>
      <c r="E24" s="3">
        <v>0</v>
      </c>
      <c r="F24" s="3">
        <v>0</v>
      </c>
      <c r="G24" s="3">
        <v>0</v>
      </c>
      <c r="H24" s="3">
        <v>0</v>
      </c>
      <c r="I24" s="3">
        <v>0</v>
      </c>
      <c r="J24" s="6">
        <v>0</v>
      </c>
    </row>
    <row r="25" spans="1:10" x14ac:dyDescent="0.35">
      <c r="A25" s="4" t="s">
        <v>24</v>
      </c>
      <c r="B25" s="3">
        <v>257</v>
      </c>
      <c r="C25" s="3">
        <v>2682</v>
      </c>
      <c r="D25" s="3">
        <v>226073</v>
      </c>
      <c r="E25" s="3">
        <v>142</v>
      </c>
      <c r="F25" s="3">
        <v>178</v>
      </c>
      <c r="G25" s="3">
        <v>21971</v>
      </c>
      <c r="H25" s="3">
        <v>6</v>
      </c>
      <c r="I25" s="3">
        <v>4463</v>
      </c>
      <c r="J25" s="6">
        <v>18381</v>
      </c>
    </row>
    <row r="26" spans="1:10" x14ac:dyDescent="0.35">
      <c r="A26" s="4" t="s">
        <v>25</v>
      </c>
      <c r="B26" s="3">
        <v>2</v>
      </c>
      <c r="C26" s="3">
        <v>25</v>
      </c>
      <c r="D26" s="3">
        <v>259</v>
      </c>
      <c r="E26" s="3">
        <v>0</v>
      </c>
      <c r="F26" s="3">
        <v>0</v>
      </c>
      <c r="G26" s="3">
        <v>0</v>
      </c>
      <c r="H26" s="3">
        <v>0</v>
      </c>
      <c r="I26" s="3">
        <v>0</v>
      </c>
      <c r="J26" s="6">
        <v>0</v>
      </c>
    </row>
    <row r="27" spans="1:10" x14ac:dyDescent="0.35">
      <c r="A27" s="4" t="s">
        <v>26</v>
      </c>
      <c r="B27" s="3">
        <v>8</v>
      </c>
      <c r="C27" s="3">
        <v>29</v>
      </c>
      <c r="D27" s="3">
        <v>1300</v>
      </c>
      <c r="E27" s="3">
        <v>0</v>
      </c>
      <c r="F27" s="3">
        <v>0</v>
      </c>
      <c r="G27" s="3">
        <v>0</v>
      </c>
      <c r="H27" s="3">
        <v>0</v>
      </c>
      <c r="I27" s="3">
        <v>0</v>
      </c>
      <c r="J27" s="6">
        <v>0</v>
      </c>
    </row>
    <row r="28" spans="1:10" x14ac:dyDescent="0.35">
      <c r="A28" s="4" t="s">
        <v>27</v>
      </c>
      <c r="B28" s="3">
        <v>0</v>
      </c>
      <c r="C28" s="3">
        <v>0</v>
      </c>
      <c r="D28" s="3">
        <v>0</v>
      </c>
      <c r="E28" s="3">
        <v>0</v>
      </c>
      <c r="F28" s="3">
        <v>0</v>
      </c>
      <c r="G28" s="3">
        <v>0</v>
      </c>
      <c r="H28" s="3">
        <v>0</v>
      </c>
      <c r="I28" s="3">
        <v>0</v>
      </c>
      <c r="J28" s="6">
        <v>0</v>
      </c>
    </row>
    <row r="29" spans="1:10" x14ac:dyDescent="0.35">
      <c r="A29" s="4" t="s">
        <v>28</v>
      </c>
      <c r="B29" s="3">
        <v>9</v>
      </c>
      <c r="C29" s="3">
        <v>34</v>
      </c>
      <c r="D29" s="3">
        <v>1322</v>
      </c>
      <c r="E29" s="3">
        <v>0</v>
      </c>
      <c r="F29" s="3">
        <v>0</v>
      </c>
      <c r="G29" s="3">
        <v>0</v>
      </c>
      <c r="H29" s="3">
        <v>1</v>
      </c>
      <c r="I29" s="3">
        <v>161</v>
      </c>
      <c r="J29" s="6">
        <v>431</v>
      </c>
    </row>
    <row r="30" spans="1:10" x14ac:dyDescent="0.35">
      <c r="A30" s="4" t="s">
        <v>29</v>
      </c>
      <c r="B30" s="3">
        <v>15</v>
      </c>
      <c r="C30" s="3">
        <v>85</v>
      </c>
      <c r="D30" s="3">
        <v>4040</v>
      </c>
      <c r="E30" s="3">
        <v>2</v>
      </c>
      <c r="F30" s="3">
        <v>2</v>
      </c>
      <c r="G30" s="3">
        <v>58</v>
      </c>
      <c r="H30" s="3">
        <v>1</v>
      </c>
      <c r="I30" s="3">
        <v>349</v>
      </c>
      <c r="J30" s="6">
        <v>1194</v>
      </c>
    </row>
    <row r="31" spans="1:10" x14ac:dyDescent="0.35">
      <c r="A31" s="4" t="s">
        <v>30</v>
      </c>
      <c r="B31" s="3">
        <v>1</v>
      </c>
      <c r="C31" s="3">
        <v>2</v>
      </c>
      <c r="D31" s="3">
        <v>32</v>
      </c>
      <c r="E31" s="3">
        <v>0</v>
      </c>
      <c r="F31" s="3">
        <v>0</v>
      </c>
      <c r="G31" s="3">
        <v>0</v>
      </c>
      <c r="H31" s="3">
        <v>1</v>
      </c>
      <c r="I31" s="3">
        <v>25</v>
      </c>
      <c r="J31" s="6">
        <v>74</v>
      </c>
    </row>
    <row r="32" spans="1:10" x14ac:dyDescent="0.35">
      <c r="A32" s="4" t="s">
        <v>31</v>
      </c>
      <c r="B32" s="3">
        <v>0</v>
      </c>
      <c r="C32" s="3">
        <v>0</v>
      </c>
      <c r="D32" s="3">
        <v>0</v>
      </c>
      <c r="E32" s="3">
        <v>0</v>
      </c>
      <c r="F32" s="3">
        <v>0</v>
      </c>
      <c r="G32" s="3">
        <v>0</v>
      </c>
      <c r="H32" s="3">
        <v>0</v>
      </c>
      <c r="I32" s="3">
        <v>0</v>
      </c>
      <c r="J32" s="6">
        <v>0</v>
      </c>
    </row>
    <row r="33" spans="1:10" x14ac:dyDescent="0.35">
      <c r="A33" s="4" t="s">
        <v>32</v>
      </c>
      <c r="B33" s="3">
        <v>14</v>
      </c>
      <c r="C33" s="3">
        <v>101</v>
      </c>
      <c r="D33" s="3">
        <v>4632</v>
      </c>
      <c r="E33" s="3">
        <v>0</v>
      </c>
      <c r="F33" s="3">
        <v>0</v>
      </c>
      <c r="G33" s="3">
        <v>0</v>
      </c>
      <c r="H33" s="3">
        <v>0</v>
      </c>
      <c r="I33" s="3">
        <v>0</v>
      </c>
      <c r="J33" s="6">
        <v>0</v>
      </c>
    </row>
    <row r="34" spans="1:10" x14ac:dyDescent="0.35">
      <c r="A34" s="4" t="s">
        <v>33</v>
      </c>
      <c r="B34" s="3">
        <v>4</v>
      </c>
      <c r="C34" s="3">
        <v>45</v>
      </c>
      <c r="D34" s="3">
        <v>1379</v>
      </c>
      <c r="E34" s="3">
        <v>0</v>
      </c>
      <c r="F34" s="3">
        <v>0</v>
      </c>
      <c r="G34" s="3">
        <v>0</v>
      </c>
      <c r="H34" s="3">
        <v>0</v>
      </c>
      <c r="I34" s="3">
        <v>0</v>
      </c>
      <c r="J34" s="6">
        <v>0</v>
      </c>
    </row>
    <row r="35" spans="1:10" x14ac:dyDescent="0.35">
      <c r="A35" s="4" t="s">
        <v>34</v>
      </c>
      <c r="B35" s="3">
        <v>4</v>
      </c>
      <c r="C35" s="3">
        <v>9</v>
      </c>
      <c r="D35" s="3">
        <v>262</v>
      </c>
      <c r="E35" s="3">
        <v>0</v>
      </c>
      <c r="F35" s="3">
        <v>0</v>
      </c>
      <c r="G35" s="3">
        <v>0</v>
      </c>
      <c r="H35" s="3">
        <v>0</v>
      </c>
      <c r="I35" s="3">
        <v>0</v>
      </c>
      <c r="J35" s="6">
        <v>0</v>
      </c>
    </row>
    <row r="36" spans="1:10" x14ac:dyDescent="0.35">
      <c r="A36" s="4" t="s">
        <v>35</v>
      </c>
      <c r="B36" s="3">
        <v>50</v>
      </c>
      <c r="C36" s="3">
        <v>390</v>
      </c>
      <c r="D36" s="3">
        <v>32001</v>
      </c>
      <c r="E36" s="3">
        <v>15</v>
      </c>
      <c r="F36" s="3">
        <v>23</v>
      </c>
      <c r="G36" s="3">
        <v>1697</v>
      </c>
      <c r="H36" s="3">
        <v>1</v>
      </c>
      <c r="I36" s="3">
        <v>278</v>
      </c>
      <c r="J36" s="6">
        <v>1133</v>
      </c>
    </row>
    <row r="37" spans="1:10" x14ac:dyDescent="0.35">
      <c r="A37" s="4" t="s">
        <v>36</v>
      </c>
      <c r="B37" s="3">
        <v>5</v>
      </c>
      <c r="C37" s="3">
        <v>32</v>
      </c>
      <c r="D37" s="3">
        <v>562</v>
      </c>
      <c r="E37" s="3">
        <v>0</v>
      </c>
      <c r="F37" s="3">
        <v>0</v>
      </c>
      <c r="G37" s="3">
        <v>0</v>
      </c>
      <c r="H37" s="3">
        <v>0</v>
      </c>
      <c r="I37" s="3">
        <v>0</v>
      </c>
      <c r="J37" s="6">
        <v>0</v>
      </c>
    </row>
    <row r="38" spans="1:10" x14ac:dyDescent="0.35">
      <c r="A38" s="4" t="s">
        <v>37</v>
      </c>
      <c r="B38" s="3">
        <v>3</v>
      </c>
      <c r="C38" s="3">
        <v>14</v>
      </c>
      <c r="D38" s="3">
        <v>210</v>
      </c>
      <c r="E38" s="3">
        <v>0</v>
      </c>
      <c r="F38" s="3">
        <v>0</v>
      </c>
      <c r="G38" s="3">
        <v>0</v>
      </c>
      <c r="H38" s="3">
        <v>0</v>
      </c>
      <c r="I38" s="3">
        <v>0</v>
      </c>
      <c r="J38" s="6">
        <v>0</v>
      </c>
    </row>
    <row r="39" spans="1:10" x14ac:dyDescent="0.35">
      <c r="A39" s="4" t="s">
        <v>38</v>
      </c>
      <c r="B39" s="3">
        <v>46</v>
      </c>
      <c r="C39" s="3">
        <v>384</v>
      </c>
      <c r="D39" s="3">
        <v>47399</v>
      </c>
      <c r="E39" s="3">
        <v>5</v>
      </c>
      <c r="F39" s="3">
        <v>6</v>
      </c>
      <c r="G39" s="3">
        <v>347</v>
      </c>
      <c r="H39" s="3">
        <v>0</v>
      </c>
      <c r="I39" s="3">
        <v>0</v>
      </c>
      <c r="J39" s="6">
        <v>0</v>
      </c>
    </row>
    <row r="40" spans="1:10" x14ac:dyDescent="0.35">
      <c r="A40" s="4" t="s">
        <v>39</v>
      </c>
      <c r="B40" s="3">
        <v>40</v>
      </c>
      <c r="C40" s="3">
        <v>356</v>
      </c>
      <c r="D40" s="3">
        <v>18839</v>
      </c>
      <c r="E40" s="3">
        <v>2</v>
      </c>
      <c r="F40" s="3">
        <v>2</v>
      </c>
      <c r="G40" s="3">
        <v>237</v>
      </c>
      <c r="H40" s="3">
        <v>2</v>
      </c>
      <c r="I40" s="3">
        <v>1511</v>
      </c>
      <c r="J40" s="6">
        <v>6056</v>
      </c>
    </row>
    <row r="41" spans="1:10" x14ac:dyDescent="0.35">
      <c r="A41" s="4" t="s">
        <v>40</v>
      </c>
      <c r="B41" s="3">
        <v>3</v>
      </c>
      <c r="C41" s="3">
        <v>8</v>
      </c>
      <c r="D41" s="3">
        <v>3678</v>
      </c>
      <c r="E41" s="3">
        <v>0</v>
      </c>
      <c r="F41" s="3">
        <v>0</v>
      </c>
      <c r="G41" s="3">
        <v>0</v>
      </c>
      <c r="H41" s="3">
        <v>0</v>
      </c>
      <c r="I41" s="3">
        <v>0</v>
      </c>
      <c r="J41" s="6">
        <v>0</v>
      </c>
    </row>
    <row r="42" spans="1:10" x14ac:dyDescent="0.35">
      <c r="A42" s="4" t="s">
        <v>41</v>
      </c>
      <c r="B42" s="3">
        <v>54</v>
      </c>
      <c r="C42" s="3">
        <v>440</v>
      </c>
      <c r="D42" s="3">
        <v>29556</v>
      </c>
      <c r="E42" s="3">
        <v>7</v>
      </c>
      <c r="F42" s="3">
        <v>7</v>
      </c>
      <c r="G42" s="3">
        <v>466</v>
      </c>
      <c r="H42" s="3">
        <v>1</v>
      </c>
      <c r="I42" s="3">
        <v>78</v>
      </c>
      <c r="J42" s="6">
        <v>32</v>
      </c>
    </row>
    <row r="43" spans="1:10" x14ac:dyDescent="0.35">
      <c r="A43" s="4" t="s">
        <v>42</v>
      </c>
      <c r="B43" s="3">
        <v>68</v>
      </c>
      <c r="C43" s="3">
        <v>670</v>
      </c>
      <c r="D43" s="3">
        <v>60403</v>
      </c>
      <c r="E43" s="3">
        <v>12</v>
      </c>
      <c r="F43" s="3">
        <v>20</v>
      </c>
      <c r="G43" s="3">
        <v>1348</v>
      </c>
      <c r="H43" s="3">
        <v>4</v>
      </c>
      <c r="I43" s="3">
        <v>4717</v>
      </c>
      <c r="J43" s="6">
        <v>22056</v>
      </c>
    </row>
    <row r="44" spans="1:10" x14ac:dyDescent="0.35">
      <c r="A44" s="4" t="s">
        <v>43</v>
      </c>
      <c r="B44" s="3">
        <v>33</v>
      </c>
      <c r="C44" s="3">
        <v>311</v>
      </c>
      <c r="D44" s="3">
        <v>15091</v>
      </c>
      <c r="E44" s="3">
        <v>5</v>
      </c>
      <c r="F44" s="3">
        <v>9</v>
      </c>
      <c r="G44" s="3">
        <v>339</v>
      </c>
      <c r="H44" s="3">
        <v>2</v>
      </c>
      <c r="I44" s="3">
        <v>635</v>
      </c>
      <c r="J44" s="6">
        <v>2023</v>
      </c>
    </row>
    <row r="45" spans="1:10" x14ac:dyDescent="0.35">
      <c r="A45" s="4" t="s">
        <v>44</v>
      </c>
      <c r="B45" s="3">
        <v>15</v>
      </c>
      <c r="C45" s="3">
        <v>213</v>
      </c>
      <c r="D45" s="3">
        <v>7779</v>
      </c>
      <c r="E45" s="3">
        <v>1</v>
      </c>
      <c r="F45" s="3">
        <v>1</v>
      </c>
      <c r="G45" s="3">
        <v>62</v>
      </c>
      <c r="H45" s="3">
        <v>1</v>
      </c>
      <c r="I45" s="3">
        <v>1705</v>
      </c>
      <c r="J45" s="6">
        <v>7081</v>
      </c>
    </row>
    <row r="46" spans="1:10" x14ac:dyDescent="0.35">
      <c r="A46" s="4" t="s">
        <v>45</v>
      </c>
      <c r="B46" s="3">
        <v>6</v>
      </c>
      <c r="C46" s="3">
        <v>90</v>
      </c>
      <c r="D46" s="3">
        <v>1547</v>
      </c>
      <c r="E46" s="3">
        <v>0</v>
      </c>
      <c r="F46" s="3">
        <v>0</v>
      </c>
      <c r="G46" s="3">
        <v>0</v>
      </c>
      <c r="H46" s="3">
        <v>1</v>
      </c>
      <c r="I46" s="3">
        <v>201</v>
      </c>
      <c r="J46" s="6">
        <v>817</v>
      </c>
    </row>
    <row r="47" spans="1:10" x14ac:dyDescent="0.35">
      <c r="A47" s="4" t="s">
        <v>46</v>
      </c>
      <c r="B47" s="3">
        <v>22</v>
      </c>
      <c r="C47" s="3">
        <v>90</v>
      </c>
      <c r="D47" s="3">
        <v>10452</v>
      </c>
      <c r="E47" s="3">
        <v>1</v>
      </c>
      <c r="F47" s="3">
        <v>1</v>
      </c>
      <c r="G47" s="3">
        <v>29</v>
      </c>
      <c r="H47" s="3">
        <v>0</v>
      </c>
      <c r="I47" s="3">
        <v>0</v>
      </c>
      <c r="J47" s="6">
        <v>0</v>
      </c>
    </row>
    <row r="48" spans="1:10" x14ac:dyDescent="0.35">
      <c r="A48" s="4" t="s">
        <v>47</v>
      </c>
      <c r="B48" s="3">
        <v>14</v>
      </c>
      <c r="C48" s="3">
        <v>97</v>
      </c>
      <c r="D48" s="3">
        <v>3657</v>
      </c>
      <c r="E48" s="3">
        <v>0</v>
      </c>
      <c r="F48" s="3">
        <v>0</v>
      </c>
      <c r="G48" s="3">
        <v>0</v>
      </c>
      <c r="H48" s="3">
        <v>2</v>
      </c>
      <c r="I48" s="3">
        <v>544</v>
      </c>
      <c r="J48" s="6">
        <v>2037</v>
      </c>
    </row>
    <row r="49" spans="1:10" x14ac:dyDescent="0.35">
      <c r="A49" s="4" t="s">
        <v>48</v>
      </c>
      <c r="B49" s="3">
        <v>35</v>
      </c>
      <c r="C49" s="3">
        <v>407</v>
      </c>
      <c r="D49" s="3">
        <v>19287</v>
      </c>
      <c r="E49" s="3">
        <v>6</v>
      </c>
      <c r="F49" s="3">
        <v>9</v>
      </c>
      <c r="G49" s="3">
        <v>570</v>
      </c>
      <c r="H49" s="3">
        <v>1</v>
      </c>
      <c r="I49" s="3">
        <v>511</v>
      </c>
      <c r="J49" s="6">
        <v>2229</v>
      </c>
    </row>
    <row r="50" spans="1:10" x14ac:dyDescent="0.35">
      <c r="A50" s="4" t="s">
        <v>49</v>
      </c>
      <c r="B50" s="3">
        <v>11</v>
      </c>
      <c r="C50" s="3">
        <v>60</v>
      </c>
      <c r="D50" s="3">
        <v>2760</v>
      </c>
      <c r="E50" s="3">
        <v>1</v>
      </c>
      <c r="F50" s="3">
        <v>2</v>
      </c>
      <c r="G50" s="3">
        <v>0</v>
      </c>
      <c r="H50" s="3">
        <v>1</v>
      </c>
      <c r="I50" s="3">
        <v>716</v>
      </c>
      <c r="J50" s="6">
        <v>2605</v>
      </c>
    </row>
    <row r="51" spans="1:10" x14ac:dyDescent="0.35">
      <c r="A51" s="4" t="s">
        <v>50</v>
      </c>
      <c r="B51" s="3">
        <v>13</v>
      </c>
      <c r="C51" s="3">
        <v>70</v>
      </c>
      <c r="D51" s="3">
        <v>1908</v>
      </c>
      <c r="E51" s="3">
        <v>2</v>
      </c>
      <c r="F51" s="3">
        <v>5</v>
      </c>
      <c r="G51" s="3">
        <v>101</v>
      </c>
      <c r="H51" s="3">
        <v>1</v>
      </c>
      <c r="I51" s="3">
        <v>368</v>
      </c>
      <c r="J51" s="6">
        <v>906</v>
      </c>
    </row>
    <row r="52" spans="1:10" x14ac:dyDescent="0.35">
      <c r="A52" s="4" t="s">
        <v>51</v>
      </c>
      <c r="B52" s="3">
        <v>0</v>
      </c>
      <c r="C52" s="3">
        <v>0</v>
      </c>
      <c r="D52" s="3">
        <v>0</v>
      </c>
      <c r="E52" s="3">
        <v>0</v>
      </c>
      <c r="F52" s="3">
        <v>0</v>
      </c>
      <c r="G52" s="3">
        <v>0</v>
      </c>
      <c r="H52" s="3">
        <v>0</v>
      </c>
      <c r="I52" s="3">
        <v>0</v>
      </c>
      <c r="J52" s="6">
        <v>0</v>
      </c>
    </row>
    <row r="53" spans="1:10" x14ac:dyDescent="0.35">
      <c r="A53" s="4" t="s">
        <v>52</v>
      </c>
      <c r="B53" s="3">
        <v>6</v>
      </c>
      <c r="C53" s="3">
        <v>13</v>
      </c>
      <c r="D53" s="3">
        <v>409</v>
      </c>
      <c r="E53" s="3">
        <v>0</v>
      </c>
      <c r="F53" s="3">
        <v>0</v>
      </c>
      <c r="G53" s="3">
        <v>0</v>
      </c>
      <c r="H53" s="3">
        <v>1</v>
      </c>
      <c r="I53" s="3">
        <v>39</v>
      </c>
      <c r="J53" s="6">
        <v>78</v>
      </c>
    </row>
    <row r="54" spans="1:10" x14ac:dyDescent="0.35">
      <c r="A54" s="4" t="s">
        <v>53</v>
      </c>
      <c r="B54" s="3">
        <v>11</v>
      </c>
      <c r="C54" s="3">
        <v>78</v>
      </c>
      <c r="D54" s="3">
        <v>9132</v>
      </c>
      <c r="E54" s="3">
        <v>1</v>
      </c>
      <c r="F54" s="3">
        <v>1</v>
      </c>
      <c r="G54" s="3">
        <v>59</v>
      </c>
      <c r="H54" s="3">
        <v>2</v>
      </c>
      <c r="I54" s="3">
        <v>399</v>
      </c>
      <c r="J54" s="6">
        <v>1289</v>
      </c>
    </row>
    <row r="55" spans="1:10" x14ac:dyDescent="0.35">
      <c r="A55" s="4" t="s">
        <v>54</v>
      </c>
      <c r="B55" s="3">
        <v>14</v>
      </c>
      <c r="C55" s="3">
        <v>115</v>
      </c>
      <c r="D55" s="3">
        <v>2986</v>
      </c>
      <c r="E55" s="3">
        <v>0</v>
      </c>
      <c r="F55" s="3">
        <v>0</v>
      </c>
      <c r="G55" s="3">
        <v>0</v>
      </c>
      <c r="H55" s="3">
        <v>1</v>
      </c>
      <c r="I55" s="3">
        <v>410</v>
      </c>
      <c r="J55" s="6">
        <v>1635</v>
      </c>
    </row>
    <row r="56" spans="1:10" x14ac:dyDescent="0.35">
      <c r="A56" s="4" t="s">
        <v>55</v>
      </c>
      <c r="B56" s="3">
        <v>19</v>
      </c>
      <c r="C56" s="3">
        <v>109</v>
      </c>
      <c r="D56" s="3">
        <v>7638</v>
      </c>
      <c r="E56" s="3">
        <v>0</v>
      </c>
      <c r="F56" s="3">
        <v>0</v>
      </c>
      <c r="G56" s="3">
        <v>0</v>
      </c>
      <c r="H56" s="3">
        <v>1</v>
      </c>
      <c r="I56" s="3">
        <v>1234</v>
      </c>
      <c r="J56" s="6">
        <v>6771</v>
      </c>
    </row>
    <row r="57" spans="1:10" x14ac:dyDescent="0.35">
      <c r="A57" s="4" t="s">
        <v>56</v>
      </c>
      <c r="B57" s="3">
        <v>3</v>
      </c>
      <c r="C57" s="3">
        <v>52</v>
      </c>
      <c r="D57" s="3">
        <v>1254</v>
      </c>
      <c r="E57" s="3">
        <v>0</v>
      </c>
      <c r="F57" s="3">
        <v>0</v>
      </c>
      <c r="G57" s="3">
        <v>0</v>
      </c>
      <c r="H57" s="3">
        <v>0</v>
      </c>
      <c r="I57" s="3">
        <v>0</v>
      </c>
      <c r="J57" s="6">
        <v>0</v>
      </c>
    </row>
    <row r="58" spans="1:10" x14ac:dyDescent="0.35">
      <c r="A58" s="4" t="s">
        <v>57</v>
      </c>
      <c r="B58" s="3">
        <v>8</v>
      </c>
      <c r="C58" s="3">
        <v>34</v>
      </c>
      <c r="D58" s="3">
        <v>1865</v>
      </c>
      <c r="E58" s="3">
        <v>0</v>
      </c>
      <c r="F58" s="3">
        <v>0</v>
      </c>
      <c r="G58" s="3">
        <v>0</v>
      </c>
      <c r="H58" s="3">
        <v>0</v>
      </c>
      <c r="I58" s="3">
        <v>0</v>
      </c>
      <c r="J58" s="6">
        <v>0</v>
      </c>
    </row>
    <row r="59" spans="1:10" x14ac:dyDescent="0.35">
      <c r="A59" s="4" t="s">
        <v>58</v>
      </c>
      <c r="B59" s="3">
        <v>4</v>
      </c>
      <c r="C59" s="3">
        <v>6</v>
      </c>
      <c r="D59" s="3">
        <v>150</v>
      </c>
      <c r="E59" s="3">
        <v>0</v>
      </c>
      <c r="F59" s="3">
        <v>0</v>
      </c>
      <c r="G59" s="3">
        <v>0</v>
      </c>
      <c r="H59" s="3">
        <v>1</v>
      </c>
      <c r="I59" s="3">
        <v>25</v>
      </c>
      <c r="J59" s="6">
        <v>31</v>
      </c>
    </row>
    <row r="60" spans="1:10" x14ac:dyDescent="0.35">
      <c r="A60" s="4" t="s">
        <v>59</v>
      </c>
      <c r="B60" s="3">
        <v>21</v>
      </c>
      <c r="C60" s="3">
        <v>163</v>
      </c>
      <c r="D60" s="3">
        <v>8572</v>
      </c>
      <c r="E60" s="3">
        <v>0</v>
      </c>
      <c r="F60" s="3">
        <v>0</v>
      </c>
      <c r="G60" s="3">
        <v>0</v>
      </c>
      <c r="H60" s="3">
        <v>0</v>
      </c>
      <c r="I60" s="3">
        <v>0</v>
      </c>
      <c r="J60" s="6">
        <v>0</v>
      </c>
    </row>
    <row r="61" spans="1:10" x14ac:dyDescent="0.35">
      <c r="A61" s="4" t="s">
        <v>60</v>
      </c>
      <c r="B61" s="3">
        <v>1</v>
      </c>
      <c r="C61" s="3">
        <v>1</v>
      </c>
      <c r="D61" s="3">
        <v>10</v>
      </c>
      <c r="E61" s="3">
        <v>0</v>
      </c>
      <c r="F61" s="3">
        <v>0</v>
      </c>
      <c r="G61" s="3">
        <v>0</v>
      </c>
      <c r="H61" s="3">
        <v>0</v>
      </c>
      <c r="I61" s="3">
        <v>0</v>
      </c>
      <c r="J61" s="6">
        <v>0</v>
      </c>
    </row>
    <row r="62" spans="1:10" x14ac:dyDescent="0.35">
      <c r="A62" s="4" t="s">
        <v>61</v>
      </c>
      <c r="B62" s="3">
        <v>15</v>
      </c>
      <c r="C62" s="3">
        <v>102</v>
      </c>
      <c r="D62" s="3">
        <v>7363</v>
      </c>
      <c r="E62" s="3">
        <v>5</v>
      </c>
      <c r="F62" s="3">
        <v>5</v>
      </c>
      <c r="G62" s="3">
        <v>671</v>
      </c>
      <c r="H62" s="3">
        <v>2</v>
      </c>
      <c r="I62" s="3">
        <v>1349</v>
      </c>
      <c r="J62" s="6">
        <v>7249</v>
      </c>
    </row>
    <row r="63" spans="1:10" x14ac:dyDescent="0.35">
      <c r="A63" s="4" t="s">
        <v>62</v>
      </c>
      <c r="B63" s="3">
        <v>5</v>
      </c>
      <c r="C63" s="3">
        <v>14</v>
      </c>
      <c r="D63" s="3">
        <v>1184</v>
      </c>
      <c r="E63" s="3">
        <v>1</v>
      </c>
      <c r="F63" s="3">
        <v>1</v>
      </c>
      <c r="G63" s="3">
        <v>129</v>
      </c>
      <c r="H63" s="3">
        <v>0</v>
      </c>
      <c r="I63" s="3">
        <v>0</v>
      </c>
      <c r="J63" s="6">
        <v>0</v>
      </c>
    </row>
    <row r="64" spans="1:10" x14ac:dyDescent="0.35">
      <c r="A64" s="4" t="s">
        <v>63</v>
      </c>
      <c r="B64" s="3">
        <v>4</v>
      </c>
      <c r="C64" s="3">
        <v>24</v>
      </c>
      <c r="D64" s="3">
        <v>1295</v>
      </c>
      <c r="E64" s="3">
        <v>0</v>
      </c>
      <c r="F64" s="3">
        <v>0</v>
      </c>
      <c r="G64" s="3">
        <v>0</v>
      </c>
      <c r="H64" s="3">
        <v>0</v>
      </c>
      <c r="I64" s="3">
        <v>0</v>
      </c>
      <c r="J64" s="6">
        <v>0</v>
      </c>
    </row>
    <row r="65" spans="1:10" x14ac:dyDescent="0.35">
      <c r="A65" s="4" t="s">
        <v>64</v>
      </c>
      <c r="B65" s="3">
        <v>6</v>
      </c>
      <c r="C65" s="3">
        <v>110</v>
      </c>
      <c r="D65" s="3">
        <v>11150</v>
      </c>
      <c r="E65" s="3">
        <v>0</v>
      </c>
      <c r="F65" s="3">
        <v>0</v>
      </c>
      <c r="G65" s="3">
        <v>0</v>
      </c>
      <c r="H65" s="3">
        <v>0</v>
      </c>
      <c r="I65" s="3">
        <v>0</v>
      </c>
      <c r="J65" s="6">
        <v>0</v>
      </c>
    </row>
    <row r="66" spans="1:10" ht="15.45" x14ac:dyDescent="0.4">
      <c r="A66" s="10" t="s">
        <v>194</v>
      </c>
      <c r="B66" s="20">
        <f t="shared" ref="B66:J66" si="0">SUM(B7:B65)</f>
        <v>1068</v>
      </c>
      <c r="C66" s="34">
        <v>8993</v>
      </c>
      <c r="D66" s="20">
        <f t="shared" si="0"/>
        <v>634634</v>
      </c>
      <c r="E66" s="20">
        <f t="shared" si="0"/>
        <v>226</v>
      </c>
      <c r="F66" s="20">
        <f t="shared" si="0"/>
        <v>306</v>
      </c>
      <c r="G66" s="20">
        <f t="shared" si="0"/>
        <v>29365</v>
      </c>
      <c r="H66" s="20">
        <f t="shared" si="0"/>
        <v>43</v>
      </c>
      <c r="I66" s="20">
        <f t="shared" si="0"/>
        <v>22665</v>
      </c>
      <c r="J66" s="20">
        <f t="shared" si="0"/>
        <v>96135</v>
      </c>
    </row>
    <row r="67" spans="1:10" x14ac:dyDescent="0.35">
      <c r="A67" s="39" t="s">
        <v>258</v>
      </c>
      <c r="B67" s="39"/>
      <c r="C67" s="39"/>
      <c r="D67" s="39"/>
      <c r="E67" s="39"/>
      <c r="F67" s="39"/>
      <c r="G67" s="39"/>
      <c r="H67" s="39"/>
      <c r="I67" s="39"/>
      <c r="J67" s="39"/>
    </row>
  </sheetData>
  <mergeCells count="6">
    <mergeCell ref="A5:J5"/>
    <mergeCell ref="A67:J67"/>
    <mergeCell ref="A1:J1"/>
    <mergeCell ref="A2:J2"/>
    <mergeCell ref="A3:J3"/>
    <mergeCell ref="A4:J4"/>
  </mergeCells>
  <pageMargins left="0.7" right="0.7" top="0.75" bottom="0.75" header="0.3" footer="0.3"/>
  <pageSetup orientation="portrait" horizontalDpi="1200" verticalDpi="1200" r:id="rId1"/>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1F7799-C864-4013-B1DB-F56B6E5847F7}">
  <sheetPr codeName="Sheet158"/>
  <dimension ref="A1:I8"/>
  <sheetViews>
    <sheetView zoomScaleNormal="100" workbookViewId="0">
      <selection activeCell="A13" sqref="A13"/>
    </sheetView>
  </sheetViews>
  <sheetFormatPr defaultRowHeight="15" x14ac:dyDescent="0.35"/>
  <cols>
    <col min="1" max="1" width="43.75" customWidth="1"/>
    <col min="2" max="2" width="27.75" style="2" customWidth="1"/>
    <col min="3" max="3" width="27.75" style="23" customWidth="1"/>
    <col min="4" max="4" width="27.75" style="2" customWidth="1"/>
    <col min="5" max="5" width="27.75" style="23" customWidth="1"/>
    <col min="6" max="6" width="27.75" style="2" customWidth="1"/>
    <col min="7" max="7" width="27.75" style="23" customWidth="1"/>
    <col min="8" max="8" width="27.75" style="2" customWidth="1"/>
    <col min="9" max="9" width="27.75" style="23" customWidth="1"/>
  </cols>
  <sheetData>
    <row r="1" spans="1:9" s="1" customFormat="1" ht="45.55" customHeight="1" x14ac:dyDescent="0.35">
      <c r="A1" s="38" t="s">
        <v>243</v>
      </c>
      <c r="B1" s="38"/>
      <c r="C1" s="38"/>
      <c r="D1" s="38"/>
      <c r="E1" s="38"/>
      <c r="F1" s="38"/>
      <c r="G1" s="38"/>
      <c r="H1" s="38"/>
      <c r="I1" s="38"/>
    </row>
    <row r="2" spans="1:9" ht="20.05" customHeight="1" x14ac:dyDescent="0.5">
      <c r="A2" s="37" t="s">
        <v>289</v>
      </c>
      <c r="B2" s="37"/>
      <c r="C2" s="37"/>
      <c r="D2" s="37"/>
      <c r="E2" s="37"/>
      <c r="F2" s="37"/>
      <c r="G2" s="37"/>
      <c r="H2" s="37"/>
      <c r="I2" s="37"/>
    </row>
    <row r="3" spans="1:9" s="1" customFormat="1" ht="65.150000000000006" customHeight="1" x14ac:dyDescent="0.35">
      <c r="A3" s="11" t="s">
        <v>66</v>
      </c>
      <c r="B3" s="12" t="s">
        <v>67</v>
      </c>
      <c r="C3" s="26" t="s">
        <v>68</v>
      </c>
      <c r="D3" s="12" t="s">
        <v>69</v>
      </c>
      <c r="E3" s="26" t="s">
        <v>70</v>
      </c>
      <c r="F3" s="12" t="s">
        <v>71</v>
      </c>
      <c r="G3" s="26" t="s">
        <v>72</v>
      </c>
      <c r="H3" s="12" t="s">
        <v>73</v>
      </c>
      <c r="I3" s="27" t="s">
        <v>74</v>
      </c>
    </row>
    <row r="4" spans="1:9" x14ac:dyDescent="0.35">
      <c r="A4" s="4" t="s">
        <v>75</v>
      </c>
      <c r="B4" s="3">
        <v>8852442</v>
      </c>
      <c r="C4" s="24">
        <v>0.622</v>
      </c>
      <c r="D4" s="3">
        <v>6392000</v>
      </c>
      <c r="E4" s="24">
        <v>0.97799999999999998</v>
      </c>
      <c r="F4" s="3">
        <v>9576386</v>
      </c>
      <c r="G4" s="24">
        <v>0.92300000000000004</v>
      </c>
      <c r="H4" s="3">
        <v>24820828</v>
      </c>
      <c r="I4" s="25">
        <v>0.79700000000000004</v>
      </c>
    </row>
    <row r="5" spans="1:9" x14ac:dyDescent="0.35">
      <c r="A5" s="4" t="s">
        <v>76</v>
      </c>
      <c r="B5" s="3">
        <v>1203748</v>
      </c>
      <c r="C5" s="24">
        <v>8.5000000000000006E-2</v>
      </c>
      <c r="D5" s="3">
        <v>57746</v>
      </c>
      <c r="E5" s="24">
        <v>8.9999999999999993E-3</v>
      </c>
      <c r="F5" s="3">
        <v>0</v>
      </c>
      <c r="G5" s="24">
        <v>0</v>
      </c>
      <c r="H5" s="3">
        <v>1261494</v>
      </c>
      <c r="I5" s="25">
        <v>4.1000000000000002E-2</v>
      </c>
    </row>
    <row r="6" spans="1:9" x14ac:dyDescent="0.35">
      <c r="A6" s="4" t="s">
        <v>77</v>
      </c>
      <c r="B6" s="3">
        <v>4168514</v>
      </c>
      <c r="C6" s="24">
        <v>0.29299999999999998</v>
      </c>
      <c r="D6" s="3">
        <v>88882</v>
      </c>
      <c r="E6" s="24">
        <v>1.4E-2</v>
      </c>
      <c r="F6" s="3">
        <v>801020</v>
      </c>
      <c r="G6" s="24">
        <v>7.6999999999999999E-2</v>
      </c>
      <c r="H6" s="3">
        <v>5058416</v>
      </c>
      <c r="I6" s="25">
        <v>0.16200000000000001</v>
      </c>
    </row>
    <row r="7" spans="1:9" ht="15.45" x14ac:dyDescent="0.4">
      <c r="A7" s="10" t="s">
        <v>78</v>
      </c>
      <c r="B7" s="20">
        <v>14224704</v>
      </c>
      <c r="C7" s="21">
        <f xml:space="preserve"> SUM(C4:C6)</f>
        <v>1</v>
      </c>
      <c r="D7" s="20">
        <v>6538628</v>
      </c>
      <c r="E7" s="21">
        <f xml:space="preserve"> SUM(E4:E6)</f>
        <v>1.0009999999999999</v>
      </c>
      <c r="F7" s="20">
        <v>10377406</v>
      </c>
      <c r="G7" s="21">
        <f xml:space="preserve"> SUM(G4:G6)</f>
        <v>1</v>
      </c>
      <c r="H7" s="20">
        <v>31140738</v>
      </c>
      <c r="I7" s="21">
        <f xml:space="preserve"> SUM(I4:I6)</f>
        <v>1</v>
      </c>
    </row>
    <row r="8" spans="1:9" x14ac:dyDescent="0.35">
      <c r="A8" s="39" t="s">
        <v>238</v>
      </c>
      <c r="B8" s="39"/>
      <c r="C8" s="39"/>
      <c r="D8" s="39"/>
      <c r="E8" s="39"/>
      <c r="F8" s="39"/>
      <c r="G8" s="39"/>
      <c r="H8" s="39"/>
      <c r="I8" s="39"/>
    </row>
  </sheetData>
  <mergeCells count="3">
    <mergeCell ref="A1:I1"/>
    <mergeCell ref="A2:I2"/>
    <mergeCell ref="A8:I8"/>
  </mergeCells>
  <pageMargins left="0.7" right="0.7" top="0.75" bottom="0.75" header="0.3" footer="0.3"/>
  <tableParts count="1">
    <tablePart r:id="rId1"/>
  </tablePart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6C7B454-782F-4243-8743-F7F745BAB60B}">
  <sheetPr codeName="Sheet176"/>
  <dimension ref="A1:E8"/>
  <sheetViews>
    <sheetView workbookViewId="0">
      <selection activeCell="A2" sqref="A2:E2"/>
    </sheetView>
  </sheetViews>
  <sheetFormatPr defaultRowHeight="15" x14ac:dyDescent="0.35"/>
  <cols>
    <col min="1" max="1" width="43.75" customWidth="1"/>
    <col min="2" max="4" width="27.75" customWidth="1"/>
    <col min="5" max="5" width="26.375" customWidth="1"/>
  </cols>
  <sheetData>
    <row r="1" spans="1:5" ht="61" customHeight="1" x14ac:dyDescent="0.35">
      <c r="A1" s="38" t="s">
        <v>261</v>
      </c>
      <c r="B1" s="38"/>
      <c r="C1" s="38"/>
      <c r="D1" s="38"/>
      <c r="E1" s="38"/>
    </row>
    <row r="2" spans="1:5" ht="44.5" customHeight="1" x14ac:dyDescent="0.5">
      <c r="A2" s="37" t="s">
        <v>305</v>
      </c>
      <c r="B2" s="37"/>
      <c r="C2" s="37"/>
      <c r="D2" s="37"/>
      <c r="E2" s="37"/>
    </row>
    <row r="3" spans="1:5" s="1" customFormat="1" ht="65.150000000000006" customHeight="1" x14ac:dyDescent="0.35">
      <c r="A3" s="11" t="s">
        <v>195</v>
      </c>
      <c r="B3" s="8" t="s">
        <v>73</v>
      </c>
      <c r="C3" s="8" t="s">
        <v>67</v>
      </c>
      <c r="D3" s="8" t="s">
        <v>69</v>
      </c>
      <c r="E3" s="9" t="s">
        <v>71</v>
      </c>
    </row>
    <row r="4" spans="1:5" x14ac:dyDescent="0.35">
      <c r="A4" s="4" t="s">
        <v>196</v>
      </c>
      <c r="B4" s="3">
        <v>2783114</v>
      </c>
      <c r="C4" s="3">
        <v>2631971</v>
      </c>
      <c r="D4" s="3">
        <v>49794</v>
      </c>
      <c r="E4" s="6">
        <v>101349</v>
      </c>
    </row>
    <row r="5" spans="1:5" x14ac:dyDescent="0.35">
      <c r="A5" s="4" t="s">
        <v>197</v>
      </c>
      <c r="B5" s="3">
        <v>13754</v>
      </c>
      <c r="C5" s="3">
        <v>13443</v>
      </c>
      <c r="D5" s="3">
        <v>46</v>
      </c>
      <c r="E5" s="6">
        <v>265</v>
      </c>
    </row>
    <row r="6" spans="1:5" x14ac:dyDescent="0.35">
      <c r="A6" s="4" t="s">
        <v>198</v>
      </c>
      <c r="B6" s="3">
        <v>58346</v>
      </c>
      <c r="C6" s="3">
        <v>47427</v>
      </c>
      <c r="D6" s="3">
        <v>1480</v>
      </c>
      <c r="E6" s="6">
        <v>9439</v>
      </c>
    </row>
    <row r="7" spans="1:5" ht="15.45" x14ac:dyDescent="0.4">
      <c r="A7" s="10" t="s">
        <v>199</v>
      </c>
      <c r="B7" s="20">
        <v>2855214</v>
      </c>
      <c r="C7" s="20">
        <v>2692841</v>
      </c>
      <c r="D7" s="20">
        <v>51320</v>
      </c>
      <c r="E7" s="20">
        <v>111053</v>
      </c>
    </row>
    <row r="8" spans="1:5" x14ac:dyDescent="0.35">
      <c r="A8" s="39" t="s">
        <v>259</v>
      </c>
      <c r="B8" s="39"/>
      <c r="C8" s="39"/>
      <c r="D8" s="39"/>
      <c r="E8" s="39"/>
    </row>
  </sheetData>
  <mergeCells count="3">
    <mergeCell ref="A1:E1"/>
    <mergeCell ref="A2:E2"/>
    <mergeCell ref="A8:E8"/>
  </mergeCells>
  <pageMargins left="0.7" right="0.7" top="0.75" bottom="0.75" header="0.3" footer="0.3"/>
  <tableParts count="1">
    <tablePart r:id="rId1"/>
  </tablePart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DDBF99A-7209-428C-8DA6-0FE598E4C72E}">
  <sheetPr codeName="Sheet177"/>
  <dimension ref="A1:K67"/>
  <sheetViews>
    <sheetView zoomScaleNormal="100" workbookViewId="0">
      <selection activeCell="A2" sqref="A2:K2"/>
    </sheetView>
  </sheetViews>
  <sheetFormatPr defaultRowHeight="15" x14ac:dyDescent="0.35"/>
  <cols>
    <col min="1" max="1" width="43.75" customWidth="1"/>
    <col min="2" max="11" width="27.75" customWidth="1"/>
  </cols>
  <sheetData>
    <row r="1" spans="1:11" ht="36.549999999999997" customHeight="1" x14ac:dyDescent="0.35">
      <c r="A1" s="38" t="s">
        <v>271</v>
      </c>
      <c r="B1" s="38"/>
      <c r="C1" s="38"/>
      <c r="D1" s="38"/>
      <c r="E1" s="38"/>
      <c r="F1" s="38"/>
      <c r="G1" s="38"/>
      <c r="H1" s="38"/>
      <c r="I1" s="38"/>
      <c r="J1" s="38"/>
      <c r="K1" s="38"/>
    </row>
    <row r="2" spans="1:11" ht="20.149999999999999" x14ac:dyDescent="0.5">
      <c r="A2" s="44" t="s">
        <v>306</v>
      </c>
      <c r="B2" s="44"/>
      <c r="C2" s="44"/>
      <c r="D2" s="44"/>
      <c r="E2" s="44"/>
      <c r="F2" s="44"/>
      <c r="G2" s="44"/>
      <c r="H2" s="44"/>
      <c r="I2" s="44"/>
      <c r="J2" s="44"/>
      <c r="K2" s="44"/>
    </row>
    <row r="3" spans="1:11" x14ac:dyDescent="0.35">
      <c r="A3" s="42" t="s">
        <v>182</v>
      </c>
      <c r="B3" s="42"/>
      <c r="C3" s="42"/>
      <c r="D3" s="42"/>
      <c r="E3" s="42"/>
      <c r="F3" s="42"/>
      <c r="G3" s="42"/>
      <c r="H3" s="42"/>
      <c r="I3" s="42"/>
      <c r="J3" s="42"/>
      <c r="K3" s="42"/>
    </row>
    <row r="4" spans="1:11" x14ac:dyDescent="0.35">
      <c r="A4" s="42" t="s">
        <v>183</v>
      </c>
      <c r="B4" s="42"/>
      <c r="C4" s="42"/>
      <c r="D4" s="42"/>
      <c r="E4" s="42"/>
      <c r="F4" s="42"/>
      <c r="G4" s="42"/>
      <c r="H4" s="42"/>
      <c r="I4" s="42"/>
      <c r="J4" s="42"/>
      <c r="K4" s="42"/>
    </row>
    <row r="5" spans="1:11" x14ac:dyDescent="0.35">
      <c r="A5" s="42" t="s">
        <v>184</v>
      </c>
      <c r="B5" s="42"/>
      <c r="C5" s="42"/>
      <c r="D5" s="42"/>
      <c r="E5" s="42"/>
      <c r="F5" s="42"/>
      <c r="G5" s="42"/>
      <c r="H5" s="42"/>
      <c r="I5" s="42"/>
      <c r="J5" s="42"/>
      <c r="K5" s="42"/>
    </row>
    <row r="6" spans="1:11" s="1" customFormat="1" ht="65.150000000000006" customHeight="1" x14ac:dyDescent="0.35">
      <c r="A6" s="11" t="s">
        <v>0</v>
      </c>
      <c r="B6" s="8" t="s">
        <v>200</v>
      </c>
      <c r="C6" s="8" t="s">
        <v>201</v>
      </c>
      <c r="D6" s="8" t="s">
        <v>202</v>
      </c>
      <c r="E6" s="8" t="s">
        <v>203</v>
      </c>
      <c r="F6" s="8" t="s">
        <v>204</v>
      </c>
      <c r="G6" s="8" t="s">
        <v>205</v>
      </c>
      <c r="H6" s="8" t="s">
        <v>206</v>
      </c>
      <c r="I6" s="8" t="s">
        <v>207</v>
      </c>
      <c r="J6" s="8" t="s">
        <v>208</v>
      </c>
      <c r="K6" s="9" t="s">
        <v>209</v>
      </c>
    </row>
    <row r="7" spans="1:11" x14ac:dyDescent="0.35">
      <c r="A7" s="4" t="s">
        <v>6</v>
      </c>
      <c r="B7" s="3">
        <v>37178</v>
      </c>
      <c r="C7" s="3">
        <v>646</v>
      </c>
      <c r="D7" s="3">
        <v>2270</v>
      </c>
      <c r="E7" s="3">
        <v>61</v>
      </c>
      <c r="F7" s="3">
        <v>0</v>
      </c>
      <c r="G7" s="3">
        <v>32</v>
      </c>
      <c r="H7" s="3">
        <v>606</v>
      </c>
      <c r="I7" s="3">
        <v>0</v>
      </c>
      <c r="J7" s="3">
        <v>150</v>
      </c>
      <c r="K7" s="6">
        <v>40943</v>
      </c>
    </row>
    <row r="8" spans="1:11" x14ac:dyDescent="0.35">
      <c r="A8" s="4" t="s">
        <v>7</v>
      </c>
      <c r="B8" s="3">
        <v>0</v>
      </c>
      <c r="C8" s="3">
        <v>0</v>
      </c>
      <c r="D8" s="3">
        <v>0</v>
      </c>
      <c r="E8" s="3">
        <v>0</v>
      </c>
      <c r="F8" s="3">
        <v>0</v>
      </c>
      <c r="G8" s="3">
        <v>0</v>
      </c>
      <c r="H8" s="3">
        <v>0</v>
      </c>
      <c r="I8" s="3">
        <v>0</v>
      </c>
      <c r="J8" s="3">
        <v>0</v>
      </c>
      <c r="K8" s="6">
        <v>0</v>
      </c>
    </row>
    <row r="9" spans="1:11" x14ac:dyDescent="0.35">
      <c r="A9" s="4" t="s">
        <v>8</v>
      </c>
      <c r="B9" s="3">
        <v>1168</v>
      </c>
      <c r="C9" s="3">
        <v>0</v>
      </c>
      <c r="D9" s="3">
        <v>0</v>
      </c>
      <c r="E9" s="3">
        <v>0</v>
      </c>
      <c r="F9" s="3">
        <v>0</v>
      </c>
      <c r="G9" s="3">
        <v>0</v>
      </c>
      <c r="H9" s="3">
        <v>0</v>
      </c>
      <c r="I9" s="3">
        <v>0</v>
      </c>
      <c r="J9" s="3">
        <v>0</v>
      </c>
      <c r="K9" s="6">
        <v>1168</v>
      </c>
    </row>
    <row r="10" spans="1:11" x14ac:dyDescent="0.35">
      <c r="A10" s="4" t="s">
        <v>9</v>
      </c>
      <c r="B10" s="3">
        <v>6089</v>
      </c>
      <c r="C10" s="3">
        <v>115</v>
      </c>
      <c r="D10" s="3">
        <v>461</v>
      </c>
      <c r="E10" s="3">
        <v>0</v>
      </c>
      <c r="F10" s="3">
        <v>0</v>
      </c>
      <c r="G10" s="3">
        <v>0</v>
      </c>
      <c r="H10" s="3">
        <v>1684</v>
      </c>
      <c r="I10" s="3">
        <v>0</v>
      </c>
      <c r="J10" s="3">
        <v>71</v>
      </c>
      <c r="K10" s="6">
        <v>8420</v>
      </c>
    </row>
    <row r="11" spans="1:11" x14ac:dyDescent="0.35">
      <c r="A11" s="4" t="s">
        <v>10</v>
      </c>
      <c r="B11" s="3">
        <v>368</v>
      </c>
      <c r="C11" s="3">
        <v>18</v>
      </c>
      <c r="D11" s="3">
        <v>36</v>
      </c>
      <c r="E11" s="3">
        <v>0</v>
      </c>
      <c r="F11" s="3">
        <v>0</v>
      </c>
      <c r="G11" s="3">
        <v>0</v>
      </c>
      <c r="H11" s="3">
        <v>0</v>
      </c>
      <c r="I11" s="3">
        <v>0</v>
      </c>
      <c r="J11" s="3">
        <v>0</v>
      </c>
      <c r="K11" s="6">
        <v>422</v>
      </c>
    </row>
    <row r="12" spans="1:11" x14ac:dyDescent="0.35">
      <c r="A12" s="4" t="s">
        <v>11</v>
      </c>
      <c r="B12" s="3">
        <v>161</v>
      </c>
      <c r="C12" s="3">
        <v>43</v>
      </c>
      <c r="D12" s="3">
        <v>75</v>
      </c>
      <c r="E12" s="3">
        <v>0</v>
      </c>
      <c r="F12" s="3">
        <v>0</v>
      </c>
      <c r="G12" s="3">
        <v>0</v>
      </c>
      <c r="H12" s="3">
        <v>355</v>
      </c>
      <c r="I12" s="3">
        <v>0</v>
      </c>
      <c r="J12" s="3">
        <v>0</v>
      </c>
      <c r="K12" s="6">
        <v>634</v>
      </c>
    </row>
    <row r="13" spans="1:11" x14ac:dyDescent="0.35">
      <c r="A13" s="4" t="s">
        <v>12</v>
      </c>
      <c r="B13" s="3">
        <v>22833</v>
      </c>
      <c r="C13" s="3">
        <v>105</v>
      </c>
      <c r="D13" s="3">
        <v>197</v>
      </c>
      <c r="E13" s="3">
        <v>22</v>
      </c>
      <c r="F13" s="3">
        <v>0</v>
      </c>
      <c r="G13" s="3">
        <v>1</v>
      </c>
      <c r="H13" s="3">
        <v>2581</v>
      </c>
      <c r="I13" s="3">
        <v>35</v>
      </c>
      <c r="J13" s="3">
        <v>1486</v>
      </c>
      <c r="K13" s="6">
        <v>27260</v>
      </c>
    </row>
    <row r="14" spans="1:11" x14ac:dyDescent="0.35">
      <c r="A14" s="4" t="s">
        <v>13</v>
      </c>
      <c r="B14" s="3">
        <v>822</v>
      </c>
      <c r="C14" s="3">
        <v>3</v>
      </c>
      <c r="D14" s="3">
        <v>2</v>
      </c>
      <c r="E14" s="3">
        <v>0</v>
      </c>
      <c r="F14" s="3">
        <v>0</v>
      </c>
      <c r="G14" s="3">
        <v>0</v>
      </c>
      <c r="H14" s="3">
        <v>61</v>
      </c>
      <c r="I14" s="3">
        <v>0</v>
      </c>
      <c r="J14" s="3">
        <v>0</v>
      </c>
      <c r="K14" s="6">
        <v>888</v>
      </c>
    </row>
    <row r="15" spans="1:11" x14ac:dyDescent="0.35">
      <c r="A15" s="4" t="s">
        <v>14</v>
      </c>
      <c r="B15" s="3">
        <v>8393</v>
      </c>
      <c r="C15" s="3">
        <v>58</v>
      </c>
      <c r="D15" s="3">
        <v>201</v>
      </c>
      <c r="E15" s="3">
        <v>104</v>
      </c>
      <c r="F15" s="3">
        <v>0</v>
      </c>
      <c r="G15" s="3">
        <v>0</v>
      </c>
      <c r="H15" s="3">
        <v>0</v>
      </c>
      <c r="I15" s="3">
        <v>0</v>
      </c>
      <c r="J15" s="3">
        <v>0</v>
      </c>
      <c r="K15" s="6">
        <v>8756</v>
      </c>
    </row>
    <row r="16" spans="1:11" x14ac:dyDescent="0.35">
      <c r="A16" s="4" t="s">
        <v>15</v>
      </c>
      <c r="B16" s="3">
        <v>161147</v>
      </c>
      <c r="C16" s="3">
        <v>840</v>
      </c>
      <c r="D16" s="3">
        <v>2820</v>
      </c>
      <c r="E16" s="3">
        <v>735</v>
      </c>
      <c r="F16" s="3">
        <v>1</v>
      </c>
      <c r="G16" s="3">
        <v>35</v>
      </c>
      <c r="H16" s="3">
        <v>2552</v>
      </c>
      <c r="I16" s="3">
        <v>0</v>
      </c>
      <c r="J16" s="3">
        <v>0</v>
      </c>
      <c r="K16" s="6">
        <v>168130</v>
      </c>
    </row>
    <row r="17" spans="1:11" x14ac:dyDescent="0.35">
      <c r="A17" s="4" t="s">
        <v>16</v>
      </c>
      <c r="B17" s="3">
        <v>229</v>
      </c>
      <c r="C17" s="3">
        <v>1</v>
      </c>
      <c r="D17" s="3">
        <v>2</v>
      </c>
      <c r="E17" s="3">
        <v>0</v>
      </c>
      <c r="F17" s="3">
        <v>0</v>
      </c>
      <c r="G17" s="3">
        <v>0</v>
      </c>
      <c r="H17" s="3">
        <v>0</v>
      </c>
      <c r="I17" s="3">
        <v>0</v>
      </c>
      <c r="J17" s="3">
        <v>0</v>
      </c>
      <c r="K17" s="6">
        <v>232</v>
      </c>
    </row>
    <row r="18" spans="1:11" x14ac:dyDescent="0.35">
      <c r="A18" s="4" t="s">
        <v>17</v>
      </c>
      <c r="B18" s="3">
        <v>4163</v>
      </c>
      <c r="C18" s="3">
        <v>52</v>
      </c>
      <c r="D18" s="3">
        <v>140</v>
      </c>
      <c r="E18" s="3">
        <v>116</v>
      </c>
      <c r="F18" s="3">
        <v>4</v>
      </c>
      <c r="G18" s="3">
        <v>15</v>
      </c>
      <c r="H18" s="3">
        <v>395</v>
      </c>
      <c r="I18" s="3">
        <v>0</v>
      </c>
      <c r="J18" s="3">
        <v>0</v>
      </c>
      <c r="K18" s="6">
        <v>4885</v>
      </c>
    </row>
    <row r="19" spans="1:11" x14ac:dyDescent="0.35">
      <c r="A19" s="4" t="s">
        <v>18</v>
      </c>
      <c r="B19" s="3">
        <v>13424</v>
      </c>
      <c r="C19" s="3">
        <v>150</v>
      </c>
      <c r="D19" s="3">
        <v>140</v>
      </c>
      <c r="E19" s="3">
        <v>246</v>
      </c>
      <c r="F19" s="3">
        <v>0</v>
      </c>
      <c r="G19" s="3">
        <v>3</v>
      </c>
      <c r="H19" s="3">
        <v>0</v>
      </c>
      <c r="I19" s="3">
        <v>0</v>
      </c>
      <c r="J19" s="3">
        <v>0</v>
      </c>
      <c r="K19" s="6">
        <v>13963</v>
      </c>
    </row>
    <row r="20" spans="1:11" x14ac:dyDescent="0.35">
      <c r="A20" s="4" t="s">
        <v>19</v>
      </c>
      <c r="B20" s="3">
        <v>128</v>
      </c>
      <c r="C20" s="3">
        <v>0</v>
      </c>
      <c r="D20" s="3">
        <v>0</v>
      </c>
      <c r="E20" s="3">
        <v>0</v>
      </c>
      <c r="F20" s="3">
        <v>0</v>
      </c>
      <c r="G20" s="3">
        <v>0</v>
      </c>
      <c r="H20" s="3">
        <v>0</v>
      </c>
      <c r="I20" s="3">
        <v>0</v>
      </c>
      <c r="J20" s="3">
        <v>0</v>
      </c>
      <c r="K20" s="6">
        <v>128</v>
      </c>
    </row>
    <row r="21" spans="1:11" x14ac:dyDescent="0.35">
      <c r="A21" s="4" t="s">
        <v>20</v>
      </c>
      <c r="B21" s="3">
        <v>133386</v>
      </c>
      <c r="C21" s="3">
        <v>288</v>
      </c>
      <c r="D21" s="3">
        <v>1248</v>
      </c>
      <c r="E21" s="3">
        <v>376</v>
      </c>
      <c r="F21" s="3">
        <v>0</v>
      </c>
      <c r="G21" s="3">
        <v>2</v>
      </c>
      <c r="H21" s="3">
        <v>3329</v>
      </c>
      <c r="I21" s="3">
        <v>0</v>
      </c>
      <c r="J21" s="3">
        <v>177</v>
      </c>
      <c r="K21" s="6">
        <v>138806</v>
      </c>
    </row>
    <row r="22" spans="1:11" x14ac:dyDescent="0.35">
      <c r="A22" s="4" t="s">
        <v>21</v>
      </c>
      <c r="B22" s="3">
        <v>1081</v>
      </c>
      <c r="C22" s="3">
        <v>38</v>
      </c>
      <c r="D22" s="3">
        <v>105</v>
      </c>
      <c r="E22" s="3">
        <v>0</v>
      </c>
      <c r="F22" s="3">
        <v>0</v>
      </c>
      <c r="G22" s="3">
        <v>0</v>
      </c>
      <c r="H22" s="3">
        <v>663</v>
      </c>
      <c r="I22" s="3">
        <v>0</v>
      </c>
      <c r="J22" s="3">
        <v>0</v>
      </c>
      <c r="K22" s="6">
        <v>1887</v>
      </c>
    </row>
    <row r="23" spans="1:11" x14ac:dyDescent="0.35">
      <c r="A23" s="4" t="s">
        <v>22</v>
      </c>
      <c r="B23" s="3">
        <v>2802</v>
      </c>
      <c r="C23" s="3">
        <v>53</v>
      </c>
      <c r="D23" s="3">
        <v>98</v>
      </c>
      <c r="E23" s="3">
        <v>0</v>
      </c>
      <c r="F23" s="3">
        <v>0</v>
      </c>
      <c r="G23" s="3">
        <v>0</v>
      </c>
      <c r="H23" s="3">
        <v>0</v>
      </c>
      <c r="I23" s="3">
        <v>0</v>
      </c>
      <c r="J23" s="3">
        <v>0</v>
      </c>
      <c r="K23" s="6">
        <v>2953</v>
      </c>
    </row>
    <row r="24" spans="1:11" x14ac:dyDescent="0.35">
      <c r="A24" s="4" t="s">
        <v>23</v>
      </c>
      <c r="B24" s="3">
        <v>372</v>
      </c>
      <c r="C24" s="3">
        <v>7</v>
      </c>
      <c r="D24" s="3">
        <v>39</v>
      </c>
      <c r="E24" s="3">
        <v>0</v>
      </c>
      <c r="F24" s="3">
        <v>0</v>
      </c>
      <c r="G24" s="3">
        <v>0</v>
      </c>
      <c r="H24" s="3">
        <v>0</v>
      </c>
      <c r="I24" s="3">
        <v>0</v>
      </c>
      <c r="J24" s="3">
        <v>0</v>
      </c>
      <c r="K24" s="6">
        <v>418</v>
      </c>
    </row>
    <row r="25" spans="1:11" x14ac:dyDescent="0.35">
      <c r="A25" s="4" t="s">
        <v>24</v>
      </c>
      <c r="B25" s="3">
        <v>881736</v>
      </c>
      <c r="C25" s="3">
        <v>2954</v>
      </c>
      <c r="D25" s="3">
        <v>7226</v>
      </c>
      <c r="E25" s="3">
        <v>40023</v>
      </c>
      <c r="F25" s="3">
        <v>4</v>
      </c>
      <c r="G25" s="3">
        <v>580</v>
      </c>
      <c r="H25" s="3">
        <v>19699</v>
      </c>
      <c r="I25" s="3">
        <v>22</v>
      </c>
      <c r="J25" s="3">
        <v>793</v>
      </c>
      <c r="K25" s="6">
        <v>953037</v>
      </c>
    </row>
    <row r="26" spans="1:11" x14ac:dyDescent="0.35">
      <c r="A26" s="4" t="s">
        <v>25</v>
      </c>
      <c r="B26" s="3">
        <v>361</v>
      </c>
      <c r="C26" s="3">
        <v>11</v>
      </c>
      <c r="D26" s="3">
        <v>11</v>
      </c>
      <c r="E26" s="3">
        <v>0</v>
      </c>
      <c r="F26" s="3">
        <v>0</v>
      </c>
      <c r="G26" s="3">
        <v>0</v>
      </c>
      <c r="H26" s="3">
        <v>0</v>
      </c>
      <c r="I26" s="3">
        <v>0</v>
      </c>
      <c r="J26" s="3">
        <v>0</v>
      </c>
      <c r="K26" s="6">
        <v>383</v>
      </c>
    </row>
    <row r="27" spans="1:11" x14ac:dyDescent="0.35">
      <c r="A27" s="4" t="s">
        <v>26</v>
      </c>
      <c r="B27" s="3">
        <v>1286</v>
      </c>
      <c r="C27" s="3">
        <v>116</v>
      </c>
      <c r="D27" s="3">
        <v>173</v>
      </c>
      <c r="E27" s="3">
        <v>0</v>
      </c>
      <c r="F27" s="3">
        <v>0</v>
      </c>
      <c r="G27" s="3">
        <v>0</v>
      </c>
      <c r="H27" s="3">
        <v>0</v>
      </c>
      <c r="I27" s="3">
        <v>0</v>
      </c>
      <c r="J27" s="3">
        <v>0</v>
      </c>
      <c r="K27" s="6">
        <v>1575</v>
      </c>
    </row>
    <row r="28" spans="1:11" x14ac:dyDescent="0.35">
      <c r="A28" s="4" t="s">
        <v>27</v>
      </c>
      <c r="B28" s="3">
        <v>0</v>
      </c>
      <c r="C28" s="3">
        <v>0</v>
      </c>
      <c r="D28" s="3">
        <v>0</v>
      </c>
      <c r="E28" s="3">
        <v>0</v>
      </c>
      <c r="F28" s="3">
        <v>0</v>
      </c>
      <c r="G28" s="3">
        <v>0</v>
      </c>
      <c r="H28" s="3">
        <v>0</v>
      </c>
      <c r="I28" s="3">
        <v>0</v>
      </c>
      <c r="J28" s="3">
        <v>0</v>
      </c>
      <c r="K28" s="6">
        <v>0</v>
      </c>
    </row>
    <row r="29" spans="1:11" x14ac:dyDescent="0.35">
      <c r="A29" s="4" t="s">
        <v>28</v>
      </c>
      <c r="B29" s="3">
        <v>1989</v>
      </c>
      <c r="C29" s="3">
        <v>3</v>
      </c>
      <c r="D29" s="3">
        <v>14</v>
      </c>
      <c r="E29" s="3">
        <v>0</v>
      </c>
      <c r="F29" s="3">
        <v>0</v>
      </c>
      <c r="G29" s="3">
        <v>0</v>
      </c>
      <c r="H29" s="3">
        <v>562</v>
      </c>
      <c r="I29" s="3">
        <v>0</v>
      </c>
      <c r="J29" s="3">
        <v>0</v>
      </c>
      <c r="K29" s="6">
        <v>2568</v>
      </c>
    </row>
    <row r="30" spans="1:11" x14ac:dyDescent="0.35">
      <c r="A30" s="4" t="s">
        <v>29</v>
      </c>
      <c r="B30" s="3">
        <v>5789</v>
      </c>
      <c r="C30" s="3">
        <v>76</v>
      </c>
      <c r="D30" s="3">
        <v>268</v>
      </c>
      <c r="E30" s="3">
        <v>74</v>
      </c>
      <c r="F30" s="3">
        <v>0</v>
      </c>
      <c r="G30" s="3">
        <v>2</v>
      </c>
      <c r="H30" s="3">
        <v>1392</v>
      </c>
      <c r="I30" s="3">
        <v>0</v>
      </c>
      <c r="J30" s="3">
        <v>0</v>
      </c>
      <c r="K30" s="6">
        <v>7601</v>
      </c>
    </row>
    <row r="31" spans="1:11" x14ac:dyDescent="0.35">
      <c r="A31" s="4" t="s">
        <v>30</v>
      </c>
      <c r="B31" s="3">
        <v>8</v>
      </c>
      <c r="C31" s="3">
        <v>14</v>
      </c>
      <c r="D31" s="3">
        <v>16</v>
      </c>
      <c r="E31" s="3">
        <v>0</v>
      </c>
      <c r="F31" s="3">
        <v>0</v>
      </c>
      <c r="G31" s="3">
        <v>0</v>
      </c>
      <c r="H31" s="3">
        <v>103</v>
      </c>
      <c r="I31" s="3">
        <v>0</v>
      </c>
      <c r="J31" s="3">
        <v>0</v>
      </c>
      <c r="K31" s="6">
        <v>141</v>
      </c>
    </row>
    <row r="32" spans="1:11" x14ac:dyDescent="0.35">
      <c r="A32" s="4" t="s">
        <v>31</v>
      </c>
      <c r="B32" s="3">
        <v>0</v>
      </c>
      <c r="C32" s="3">
        <v>0</v>
      </c>
      <c r="D32" s="3">
        <v>0</v>
      </c>
      <c r="E32" s="3">
        <v>0</v>
      </c>
      <c r="F32" s="3">
        <v>0</v>
      </c>
      <c r="G32" s="3">
        <v>0</v>
      </c>
      <c r="H32" s="3">
        <v>0</v>
      </c>
      <c r="I32" s="3">
        <v>0</v>
      </c>
      <c r="J32" s="3">
        <v>0</v>
      </c>
      <c r="K32" s="6">
        <v>0</v>
      </c>
    </row>
    <row r="33" spans="1:11" x14ac:dyDescent="0.35">
      <c r="A33" s="4" t="s">
        <v>32</v>
      </c>
      <c r="B33" s="3">
        <v>29466</v>
      </c>
      <c r="C33" s="3">
        <v>74</v>
      </c>
      <c r="D33" s="3">
        <v>407</v>
      </c>
      <c r="E33" s="3">
        <v>0</v>
      </c>
      <c r="F33" s="3">
        <v>0</v>
      </c>
      <c r="G33" s="3">
        <v>0</v>
      </c>
      <c r="H33" s="3">
        <v>0</v>
      </c>
      <c r="I33" s="3">
        <v>0</v>
      </c>
      <c r="J33" s="3">
        <v>0</v>
      </c>
      <c r="K33" s="6">
        <v>29947</v>
      </c>
    </row>
    <row r="34" spans="1:11" x14ac:dyDescent="0.35">
      <c r="A34" s="4" t="s">
        <v>33</v>
      </c>
      <c r="B34" s="3">
        <v>3169</v>
      </c>
      <c r="C34" s="3">
        <v>62</v>
      </c>
      <c r="D34" s="3">
        <v>238</v>
      </c>
      <c r="E34" s="3">
        <v>0</v>
      </c>
      <c r="F34" s="3">
        <v>0</v>
      </c>
      <c r="G34" s="3">
        <v>0</v>
      </c>
      <c r="H34" s="3">
        <v>0</v>
      </c>
      <c r="I34" s="3">
        <v>0</v>
      </c>
      <c r="J34" s="3">
        <v>0</v>
      </c>
      <c r="K34" s="6">
        <v>3469</v>
      </c>
    </row>
    <row r="35" spans="1:11" x14ac:dyDescent="0.35">
      <c r="A35" s="4" t="s">
        <v>34</v>
      </c>
      <c r="B35" s="3">
        <v>1747</v>
      </c>
      <c r="C35" s="3">
        <v>23</v>
      </c>
      <c r="D35" s="3">
        <v>40</v>
      </c>
      <c r="E35" s="3">
        <v>0</v>
      </c>
      <c r="F35" s="3">
        <v>0</v>
      </c>
      <c r="G35" s="3">
        <v>0</v>
      </c>
      <c r="H35" s="3">
        <v>0</v>
      </c>
      <c r="I35" s="3">
        <v>0</v>
      </c>
      <c r="J35" s="3">
        <v>0</v>
      </c>
      <c r="K35" s="6">
        <v>1810</v>
      </c>
    </row>
    <row r="36" spans="1:11" x14ac:dyDescent="0.35">
      <c r="A36" s="4" t="s">
        <v>35</v>
      </c>
      <c r="B36" s="3">
        <v>211692</v>
      </c>
      <c r="C36" s="3">
        <v>432</v>
      </c>
      <c r="D36" s="3">
        <v>1804</v>
      </c>
      <c r="E36" s="3">
        <v>1949</v>
      </c>
      <c r="F36" s="3">
        <v>2</v>
      </c>
      <c r="G36" s="3">
        <v>58</v>
      </c>
      <c r="H36" s="3">
        <v>963</v>
      </c>
      <c r="I36" s="3">
        <v>3</v>
      </c>
      <c r="J36" s="3">
        <v>167</v>
      </c>
      <c r="K36" s="6">
        <v>217070</v>
      </c>
    </row>
    <row r="37" spans="1:11" x14ac:dyDescent="0.35">
      <c r="A37" s="4" t="s">
        <v>36</v>
      </c>
      <c r="B37" s="3">
        <v>1027</v>
      </c>
      <c r="C37" s="3">
        <v>29</v>
      </c>
      <c r="D37" s="3">
        <v>68</v>
      </c>
      <c r="E37" s="3">
        <v>0</v>
      </c>
      <c r="F37" s="3">
        <v>0</v>
      </c>
      <c r="G37" s="3">
        <v>0</v>
      </c>
      <c r="H37" s="3">
        <v>0</v>
      </c>
      <c r="I37" s="3">
        <v>0</v>
      </c>
      <c r="J37" s="3">
        <v>0</v>
      </c>
      <c r="K37" s="6">
        <v>1124</v>
      </c>
    </row>
    <row r="38" spans="1:11" x14ac:dyDescent="0.35">
      <c r="A38" s="4" t="s">
        <v>37</v>
      </c>
      <c r="B38" s="3">
        <v>259</v>
      </c>
      <c r="C38" s="3">
        <v>3</v>
      </c>
      <c r="D38" s="3">
        <v>15</v>
      </c>
      <c r="E38" s="3">
        <v>0</v>
      </c>
      <c r="F38" s="3">
        <v>0</v>
      </c>
      <c r="G38" s="3">
        <v>0</v>
      </c>
      <c r="H38" s="3">
        <v>0</v>
      </c>
      <c r="I38" s="3">
        <v>0</v>
      </c>
      <c r="J38" s="3">
        <v>0</v>
      </c>
      <c r="K38" s="6">
        <v>277</v>
      </c>
    </row>
    <row r="39" spans="1:11" x14ac:dyDescent="0.35">
      <c r="A39" s="4" t="s">
        <v>38</v>
      </c>
      <c r="B39" s="3">
        <v>114689</v>
      </c>
      <c r="C39" s="3">
        <v>802</v>
      </c>
      <c r="D39" s="3">
        <v>1705</v>
      </c>
      <c r="E39" s="3">
        <v>387</v>
      </c>
      <c r="F39" s="3">
        <v>0</v>
      </c>
      <c r="G39" s="3">
        <v>0</v>
      </c>
      <c r="H39" s="3">
        <v>0</v>
      </c>
      <c r="I39" s="3">
        <v>0</v>
      </c>
      <c r="J39" s="3">
        <v>0</v>
      </c>
      <c r="K39" s="6">
        <v>117583</v>
      </c>
    </row>
    <row r="40" spans="1:11" x14ac:dyDescent="0.35">
      <c r="A40" s="4" t="s">
        <v>39</v>
      </c>
      <c r="B40" s="3">
        <v>248022</v>
      </c>
      <c r="C40" s="3">
        <v>209</v>
      </c>
      <c r="D40" s="3">
        <v>696</v>
      </c>
      <c r="E40" s="3">
        <v>312</v>
      </c>
      <c r="F40" s="3">
        <v>0</v>
      </c>
      <c r="G40" s="3">
        <v>8</v>
      </c>
      <c r="H40" s="3">
        <v>5698</v>
      </c>
      <c r="I40" s="3">
        <v>41</v>
      </c>
      <c r="J40" s="3">
        <v>1133</v>
      </c>
      <c r="K40" s="6">
        <v>256119</v>
      </c>
    </row>
    <row r="41" spans="1:11" x14ac:dyDescent="0.35">
      <c r="A41" s="4" t="s">
        <v>40</v>
      </c>
      <c r="B41" s="3">
        <v>4157</v>
      </c>
      <c r="C41" s="3">
        <v>7</v>
      </c>
      <c r="D41" s="3">
        <v>0</v>
      </c>
      <c r="E41" s="3">
        <v>0</v>
      </c>
      <c r="F41" s="3">
        <v>0</v>
      </c>
      <c r="G41" s="3">
        <v>0</v>
      </c>
      <c r="H41" s="3">
        <v>0</v>
      </c>
      <c r="I41" s="3">
        <v>0</v>
      </c>
      <c r="J41" s="3">
        <v>0</v>
      </c>
      <c r="K41" s="6">
        <v>4164</v>
      </c>
    </row>
    <row r="42" spans="1:11" x14ac:dyDescent="0.35">
      <c r="A42" s="4" t="s">
        <v>41</v>
      </c>
      <c r="B42" s="3">
        <v>187438</v>
      </c>
      <c r="C42" s="3">
        <v>494</v>
      </c>
      <c r="D42" s="3">
        <v>1983</v>
      </c>
      <c r="E42" s="3">
        <v>789</v>
      </c>
      <c r="F42" s="3">
        <v>0</v>
      </c>
      <c r="G42" s="3">
        <v>472</v>
      </c>
      <c r="H42" s="3">
        <v>726</v>
      </c>
      <c r="I42" s="3">
        <v>0</v>
      </c>
      <c r="J42" s="3">
        <v>0</v>
      </c>
      <c r="K42" s="6">
        <v>191902</v>
      </c>
    </row>
    <row r="43" spans="1:11" x14ac:dyDescent="0.35">
      <c r="A43" s="4" t="s">
        <v>42</v>
      </c>
      <c r="B43" s="3">
        <v>215853</v>
      </c>
      <c r="C43" s="3">
        <v>880</v>
      </c>
      <c r="D43" s="3">
        <v>4544</v>
      </c>
      <c r="E43" s="3">
        <v>1995</v>
      </c>
      <c r="F43" s="3">
        <v>24</v>
      </c>
      <c r="G43" s="3">
        <v>124</v>
      </c>
      <c r="H43" s="3">
        <v>22745</v>
      </c>
      <c r="I43" s="3">
        <v>3</v>
      </c>
      <c r="J43" s="3">
        <v>2178</v>
      </c>
      <c r="K43" s="6">
        <v>248346</v>
      </c>
    </row>
    <row r="44" spans="1:11" x14ac:dyDescent="0.35">
      <c r="A44" s="4" t="s">
        <v>43</v>
      </c>
      <c r="B44" s="3">
        <v>63959</v>
      </c>
      <c r="C44" s="3">
        <v>591</v>
      </c>
      <c r="D44" s="3">
        <v>1369</v>
      </c>
      <c r="E44" s="3">
        <v>458</v>
      </c>
      <c r="F44" s="3">
        <v>1</v>
      </c>
      <c r="G44" s="3">
        <v>16</v>
      </c>
      <c r="H44" s="3">
        <v>2033</v>
      </c>
      <c r="I44" s="3">
        <v>55</v>
      </c>
      <c r="J44" s="3">
        <v>354</v>
      </c>
      <c r="K44" s="6">
        <v>68836</v>
      </c>
    </row>
    <row r="45" spans="1:11" x14ac:dyDescent="0.35">
      <c r="A45" s="4" t="s">
        <v>44</v>
      </c>
      <c r="B45" s="3">
        <v>23230</v>
      </c>
      <c r="C45" s="3">
        <v>236</v>
      </c>
      <c r="D45" s="3">
        <v>355</v>
      </c>
      <c r="E45" s="3">
        <v>66</v>
      </c>
      <c r="F45" s="3">
        <v>0</v>
      </c>
      <c r="G45" s="3">
        <v>0</v>
      </c>
      <c r="H45" s="3">
        <v>7393</v>
      </c>
      <c r="I45" s="3">
        <v>44</v>
      </c>
      <c r="J45" s="3">
        <v>570</v>
      </c>
      <c r="K45" s="6">
        <v>31894</v>
      </c>
    </row>
    <row r="46" spans="1:11" x14ac:dyDescent="0.35">
      <c r="A46" s="4" t="s">
        <v>45</v>
      </c>
      <c r="B46" s="3">
        <v>1720</v>
      </c>
      <c r="C46" s="3">
        <v>50</v>
      </c>
      <c r="D46" s="3">
        <v>166</v>
      </c>
      <c r="E46" s="3">
        <v>0</v>
      </c>
      <c r="F46" s="3">
        <v>0</v>
      </c>
      <c r="G46" s="3">
        <v>0</v>
      </c>
      <c r="H46" s="3">
        <v>879</v>
      </c>
      <c r="I46" s="3">
        <v>22</v>
      </c>
      <c r="J46" s="3">
        <v>130</v>
      </c>
      <c r="K46" s="6">
        <v>2967</v>
      </c>
    </row>
    <row r="47" spans="1:11" x14ac:dyDescent="0.35">
      <c r="A47" s="4" t="s">
        <v>46</v>
      </c>
      <c r="B47" s="3">
        <v>19361</v>
      </c>
      <c r="C47" s="3">
        <v>177</v>
      </c>
      <c r="D47" s="3">
        <v>423</v>
      </c>
      <c r="E47" s="3">
        <v>100</v>
      </c>
      <c r="F47" s="3">
        <v>0</v>
      </c>
      <c r="G47" s="3">
        <v>0</v>
      </c>
      <c r="H47" s="3">
        <v>0</v>
      </c>
      <c r="I47" s="3">
        <v>0</v>
      </c>
      <c r="J47" s="3">
        <v>0</v>
      </c>
      <c r="K47" s="6">
        <v>20061</v>
      </c>
    </row>
    <row r="48" spans="1:11" x14ac:dyDescent="0.35">
      <c r="A48" s="4" t="s">
        <v>47</v>
      </c>
      <c r="B48" s="3">
        <v>11845</v>
      </c>
      <c r="C48" s="3">
        <v>111</v>
      </c>
      <c r="D48" s="3">
        <v>610</v>
      </c>
      <c r="E48" s="3">
        <v>0</v>
      </c>
      <c r="F48" s="3">
        <v>0</v>
      </c>
      <c r="G48" s="3">
        <v>0</v>
      </c>
      <c r="H48" s="3">
        <v>2536</v>
      </c>
      <c r="I48" s="3">
        <v>0</v>
      </c>
      <c r="J48" s="3">
        <v>0</v>
      </c>
      <c r="K48" s="6">
        <v>15102</v>
      </c>
    </row>
    <row r="49" spans="1:11" x14ac:dyDescent="0.35">
      <c r="A49" s="4" t="s">
        <v>48</v>
      </c>
      <c r="B49" s="3">
        <v>74993</v>
      </c>
      <c r="C49" s="3">
        <v>1093</v>
      </c>
      <c r="D49" s="3">
        <v>4466</v>
      </c>
      <c r="E49" s="3">
        <v>748</v>
      </c>
      <c r="F49" s="3">
        <v>10</v>
      </c>
      <c r="G49" s="3">
        <v>32</v>
      </c>
      <c r="H49" s="3">
        <v>1883</v>
      </c>
      <c r="I49" s="3">
        <v>0</v>
      </c>
      <c r="J49" s="3">
        <v>698</v>
      </c>
      <c r="K49" s="6">
        <v>83923</v>
      </c>
    </row>
    <row r="50" spans="1:11" x14ac:dyDescent="0.35">
      <c r="A50" s="4" t="s">
        <v>49</v>
      </c>
      <c r="B50" s="3">
        <v>3399</v>
      </c>
      <c r="C50" s="3">
        <v>42</v>
      </c>
      <c r="D50" s="3">
        <v>110</v>
      </c>
      <c r="E50" s="3">
        <v>0</v>
      </c>
      <c r="F50" s="3">
        <v>0</v>
      </c>
      <c r="G50" s="3">
        <v>0</v>
      </c>
      <c r="H50" s="3">
        <v>2964</v>
      </c>
      <c r="I50" s="3">
        <v>0</v>
      </c>
      <c r="J50" s="3">
        <v>80</v>
      </c>
      <c r="K50" s="6">
        <v>6595</v>
      </c>
    </row>
    <row r="51" spans="1:11" x14ac:dyDescent="0.35">
      <c r="A51" s="4" t="s">
        <v>50</v>
      </c>
      <c r="B51" s="3">
        <v>4370</v>
      </c>
      <c r="C51" s="3">
        <v>83</v>
      </c>
      <c r="D51" s="3">
        <v>347</v>
      </c>
      <c r="E51" s="3">
        <v>173</v>
      </c>
      <c r="F51" s="3">
        <v>0</v>
      </c>
      <c r="G51" s="3">
        <v>11</v>
      </c>
      <c r="H51" s="3">
        <v>1133</v>
      </c>
      <c r="I51" s="3">
        <v>0</v>
      </c>
      <c r="J51" s="3">
        <v>0</v>
      </c>
      <c r="K51" s="6">
        <v>6117</v>
      </c>
    </row>
    <row r="52" spans="1:11" x14ac:dyDescent="0.35">
      <c r="A52" s="4" t="s">
        <v>51</v>
      </c>
      <c r="B52" s="3">
        <v>0</v>
      </c>
      <c r="C52" s="3">
        <v>0</v>
      </c>
      <c r="D52" s="3">
        <v>0</v>
      </c>
      <c r="E52" s="3">
        <v>0</v>
      </c>
      <c r="F52" s="3">
        <v>0</v>
      </c>
      <c r="G52" s="3">
        <v>0</v>
      </c>
      <c r="H52" s="3">
        <v>0</v>
      </c>
      <c r="I52" s="3">
        <v>0</v>
      </c>
      <c r="J52" s="3">
        <v>0</v>
      </c>
      <c r="K52" s="6">
        <v>0</v>
      </c>
    </row>
    <row r="53" spans="1:11" x14ac:dyDescent="0.35">
      <c r="A53" s="4" t="s">
        <v>52</v>
      </c>
      <c r="B53" s="3">
        <v>901</v>
      </c>
      <c r="C53" s="3">
        <v>26</v>
      </c>
      <c r="D53" s="3">
        <v>51</v>
      </c>
      <c r="E53" s="3">
        <v>0</v>
      </c>
      <c r="F53" s="3">
        <v>0</v>
      </c>
      <c r="G53" s="3">
        <v>0</v>
      </c>
      <c r="H53" s="3">
        <v>100</v>
      </c>
      <c r="I53" s="3">
        <v>0</v>
      </c>
      <c r="J53" s="3">
        <v>0</v>
      </c>
      <c r="K53" s="6">
        <v>1078</v>
      </c>
    </row>
    <row r="54" spans="1:11" x14ac:dyDescent="0.35">
      <c r="A54" s="4" t="s">
        <v>53</v>
      </c>
      <c r="B54" s="3">
        <v>12334</v>
      </c>
      <c r="C54" s="3">
        <v>15</v>
      </c>
      <c r="D54" s="3">
        <v>737</v>
      </c>
      <c r="E54" s="3">
        <v>59</v>
      </c>
      <c r="F54" s="3">
        <v>0</v>
      </c>
      <c r="G54" s="3">
        <v>0</v>
      </c>
      <c r="H54" s="3">
        <v>1190</v>
      </c>
      <c r="I54" s="3">
        <v>0</v>
      </c>
      <c r="J54" s="3">
        <v>342</v>
      </c>
      <c r="K54" s="6">
        <v>14677</v>
      </c>
    </row>
    <row r="55" spans="1:11" x14ac:dyDescent="0.35">
      <c r="A55" s="4" t="s">
        <v>54</v>
      </c>
      <c r="B55" s="3">
        <v>4978</v>
      </c>
      <c r="C55" s="3">
        <v>144</v>
      </c>
      <c r="D55" s="3">
        <v>587</v>
      </c>
      <c r="E55" s="3">
        <v>0</v>
      </c>
      <c r="F55" s="3">
        <v>0</v>
      </c>
      <c r="G55" s="3">
        <v>0</v>
      </c>
      <c r="H55" s="3">
        <v>1568</v>
      </c>
      <c r="I55" s="3">
        <v>12</v>
      </c>
      <c r="J55" s="3">
        <v>372</v>
      </c>
      <c r="K55" s="6">
        <v>7661</v>
      </c>
    </row>
    <row r="56" spans="1:11" x14ac:dyDescent="0.35">
      <c r="A56" s="4" t="s">
        <v>55</v>
      </c>
      <c r="B56" s="3">
        <v>18252</v>
      </c>
      <c r="C56" s="3">
        <v>124</v>
      </c>
      <c r="D56" s="3">
        <v>399</v>
      </c>
      <c r="E56" s="3">
        <v>0</v>
      </c>
      <c r="F56" s="3">
        <v>0</v>
      </c>
      <c r="G56" s="3">
        <v>0</v>
      </c>
      <c r="H56" s="3">
        <v>7713</v>
      </c>
      <c r="I56" s="3">
        <v>14</v>
      </c>
      <c r="J56" s="3">
        <v>315</v>
      </c>
      <c r="K56" s="6">
        <v>26817</v>
      </c>
    </row>
    <row r="57" spans="1:11" x14ac:dyDescent="0.35">
      <c r="A57" s="4" t="s">
        <v>56</v>
      </c>
      <c r="B57" s="3">
        <v>1738</v>
      </c>
      <c r="C57" s="3">
        <v>100</v>
      </c>
      <c r="D57" s="3">
        <v>233</v>
      </c>
      <c r="E57" s="3">
        <v>0</v>
      </c>
      <c r="F57" s="3">
        <v>0</v>
      </c>
      <c r="G57" s="3">
        <v>0</v>
      </c>
      <c r="H57" s="3">
        <v>0</v>
      </c>
      <c r="I57" s="3">
        <v>0</v>
      </c>
      <c r="J57" s="3">
        <v>0</v>
      </c>
      <c r="K57" s="6">
        <v>2071</v>
      </c>
    </row>
    <row r="58" spans="1:11" x14ac:dyDescent="0.35">
      <c r="A58" s="4" t="s">
        <v>57</v>
      </c>
      <c r="B58" s="3">
        <v>9605</v>
      </c>
      <c r="C58" s="3">
        <v>52</v>
      </c>
      <c r="D58" s="3">
        <v>71</v>
      </c>
      <c r="E58" s="3">
        <v>0</v>
      </c>
      <c r="F58" s="3">
        <v>0</v>
      </c>
      <c r="G58" s="3">
        <v>0</v>
      </c>
      <c r="H58" s="3">
        <v>0</v>
      </c>
      <c r="I58" s="3">
        <v>0</v>
      </c>
      <c r="J58" s="3">
        <v>0</v>
      </c>
      <c r="K58" s="6">
        <v>9728</v>
      </c>
    </row>
    <row r="59" spans="1:11" x14ac:dyDescent="0.35">
      <c r="A59" s="4" t="s">
        <v>58</v>
      </c>
      <c r="B59" s="3">
        <v>305</v>
      </c>
      <c r="C59" s="3">
        <v>9</v>
      </c>
      <c r="D59" s="3">
        <v>6</v>
      </c>
      <c r="E59" s="3">
        <v>0</v>
      </c>
      <c r="F59" s="3">
        <v>0</v>
      </c>
      <c r="G59" s="3">
        <v>0</v>
      </c>
      <c r="H59" s="3">
        <v>35</v>
      </c>
      <c r="I59" s="3">
        <v>0</v>
      </c>
      <c r="J59" s="3">
        <v>0</v>
      </c>
      <c r="K59" s="6">
        <v>355</v>
      </c>
    </row>
    <row r="60" spans="1:11" x14ac:dyDescent="0.35">
      <c r="A60" s="4" t="s">
        <v>59</v>
      </c>
      <c r="B60" s="3">
        <v>20596</v>
      </c>
      <c r="C60" s="3">
        <v>35</v>
      </c>
      <c r="D60" s="3">
        <v>139</v>
      </c>
      <c r="E60" s="3">
        <v>0</v>
      </c>
      <c r="F60" s="3">
        <v>0</v>
      </c>
      <c r="G60" s="3">
        <v>0</v>
      </c>
      <c r="H60" s="3">
        <v>0</v>
      </c>
      <c r="I60" s="3">
        <v>0</v>
      </c>
      <c r="J60" s="3">
        <v>0</v>
      </c>
      <c r="K60" s="6">
        <v>20770</v>
      </c>
    </row>
    <row r="61" spans="1:11" x14ac:dyDescent="0.35">
      <c r="A61" s="4" t="s">
        <v>60</v>
      </c>
      <c r="B61" s="3">
        <v>10</v>
      </c>
      <c r="C61" s="3">
        <v>0</v>
      </c>
      <c r="D61" s="3">
        <v>0</v>
      </c>
      <c r="E61" s="3">
        <v>0</v>
      </c>
      <c r="F61" s="3">
        <v>0</v>
      </c>
      <c r="G61" s="3">
        <v>0</v>
      </c>
      <c r="H61" s="3">
        <v>0</v>
      </c>
      <c r="I61" s="3">
        <v>0</v>
      </c>
      <c r="J61" s="3">
        <v>0</v>
      </c>
      <c r="K61" s="6">
        <v>10</v>
      </c>
    </row>
    <row r="62" spans="1:11" x14ac:dyDescent="0.35">
      <c r="A62" s="4" t="s">
        <v>61</v>
      </c>
      <c r="B62" s="3">
        <v>36244</v>
      </c>
      <c r="C62" s="3">
        <v>91</v>
      </c>
      <c r="D62" s="3">
        <v>242</v>
      </c>
      <c r="E62" s="3">
        <v>826</v>
      </c>
      <c r="F62" s="3">
        <v>0</v>
      </c>
      <c r="G62" s="3">
        <v>89</v>
      </c>
      <c r="H62" s="3">
        <v>7808</v>
      </c>
      <c r="I62" s="3">
        <v>14</v>
      </c>
      <c r="J62" s="3">
        <v>423</v>
      </c>
      <c r="K62" s="6">
        <v>45737</v>
      </c>
    </row>
    <row r="63" spans="1:11" x14ac:dyDescent="0.35">
      <c r="A63" s="4" t="s">
        <v>62</v>
      </c>
      <c r="B63" s="3">
        <v>1319</v>
      </c>
      <c r="C63" s="3">
        <v>0</v>
      </c>
      <c r="D63" s="3">
        <v>38</v>
      </c>
      <c r="E63" s="3">
        <v>175</v>
      </c>
      <c r="F63" s="3">
        <v>0</v>
      </c>
      <c r="G63" s="3">
        <v>0</v>
      </c>
      <c r="H63" s="3">
        <v>0</v>
      </c>
      <c r="I63" s="3">
        <v>0</v>
      </c>
      <c r="J63" s="3">
        <v>0</v>
      </c>
      <c r="K63" s="6">
        <v>1532</v>
      </c>
    </row>
    <row r="64" spans="1:11" x14ac:dyDescent="0.35">
      <c r="A64" s="4" t="s">
        <v>63</v>
      </c>
      <c r="B64" s="3">
        <v>9775</v>
      </c>
      <c r="C64" s="3">
        <v>51</v>
      </c>
      <c r="D64" s="3">
        <v>376</v>
      </c>
      <c r="E64" s="3">
        <v>0</v>
      </c>
      <c r="F64" s="3">
        <v>0</v>
      </c>
      <c r="G64" s="3">
        <v>0</v>
      </c>
      <c r="H64" s="3">
        <v>0</v>
      </c>
      <c r="I64" s="3">
        <v>0</v>
      </c>
      <c r="J64" s="3">
        <v>0</v>
      </c>
      <c r="K64" s="6">
        <v>10202</v>
      </c>
    </row>
    <row r="65" spans="1:11" x14ac:dyDescent="0.35">
      <c r="A65" s="4" t="s">
        <v>64</v>
      </c>
      <c r="B65" s="3">
        <v>10605</v>
      </c>
      <c r="C65" s="3">
        <v>1807</v>
      </c>
      <c r="D65" s="3">
        <v>9660</v>
      </c>
      <c r="E65" s="3">
        <v>0</v>
      </c>
      <c r="F65" s="3">
        <v>0</v>
      </c>
      <c r="G65" s="3">
        <v>0</v>
      </c>
      <c r="H65" s="3">
        <v>0</v>
      </c>
      <c r="I65" s="3">
        <v>0</v>
      </c>
      <c r="J65" s="3">
        <v>0</v>
      </c>
      <c r="K65" s="6">
        <v>22072</v>
      </c>
    </row>
    <row r="66" spans="1:11" ht="15.45" x14ac:dyDescent="0.4">
      <c r="A66" s="10" t="s">
        <v>194</v>
      </c>
      <c r="B66" s="20">
        <f t="shared" ref="B66:K66" si="0">SUM(B7:B65)</f>
        <v>2631971</v>
      </c>
      <c r="C66" s="20">
        <f t="shared" si="0"/>
        <v>13443</v>
      </c>
      <c r="D66" s="20">
        <f t="shared" si="0"/>
        <v>47427</v>
      </c>
      <c r="E66" s="20">
        <f t="shared" si="0"/>
        <v>49794</v>
      </c>
      <c r="F66" s="20">
        <f t="shared" si="0"/>
        <v>46</v>
      </c>
      <c r="G66" s="20">
        <f t="shared" si="0"/>
        <v>1480</v>
      </c>
      <c r="H66" s="20">
        <f t="shared" si="0"/>
        <v>101349</v>
      </c>
      <c r="I66" s="20">
        <f t="shared" si="0"/>
        <v>265</v>
      </c>
      <c r="J66" s="20">
        <f t="shared" si="0"/>
        <v>9439</v>
      </c>
      <c r="K66" s="20">
        <f t="shared" si="0"/>
        <v>2855214</v>
      </c>
    </row>
    <row r="67" spans="1:11" x14ac:dyDescent="0.35">
      <c r="A67" s="39" t="s">
        <v>260</v>
      </c>
      <c r="B67" s="39"/>
      <c r="C67" s="39"/>
      <c r="D67" s="39"/>
      <c r="E67" s="39"/>
      <c r="F67" s="39"/>
      <c r="G67" s="39"/>
      <c r="H67" s="39"/>
      <c r="I67" s="39"/>
      <c r="J67" s="39"/>
      <c r="K67" s="39"/>
    </row>
  </sheetData>
  <mergeCells count="6">
    <mergeCell ref="A67:K67"/>
    <mergeCell ref="A1:K1"/>
    <mergeCell ref="A2:K2"/>
    <mergeCell ref="A3:K3"/>
    <mergeCell ref="A4:K4"/>
    <mergeCell ref="A5:K5"/>
  </mergeCells>
  <pageMargins left="0.7" right="0.7" top="0.75" bottom="0.75" header="0.3" footer="0.3"/>
  <tableParts count="1">
    <tablePart r:id="rId1"/>
  </tableParts>
</worksheet>
</file>

<file path=xl/worksheets/sheet2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345993-62D9-423C-AFEF-7A670CBA916E}">
  <sheetPr codeName="Sheet178"/>
  <dimension ref="A1:E10"/>
  <sheetViews>
    <sheetView workbookViewId="0">
      <selection activeCell="A2" sqref="A2:E2"/>
    </sheetView>
  </sheetViews>
  <sheetFormatPr defaultRowHeight="15" x14ac:dyDescent="0.35"/>
  <cols>
    <col min="1" max="1" width="44.6875" customWidth="1"/>
    <col min="2" max="4" width="27.75" customWidth="1"/>
    <col min="5" max="5" width="39.5625" customWidth="1"/>
  </cols>
  <sheetData>
    <row r="1" spans="1:5" ht="57" customHeight="1" x14ac:dyDescent="0.35">
      <c r="A1" s="38" t="s">
        <v>272</v>
      </c>
      <c r="B1" s="38"/>
      <c r="C1" s="38"/>
      <c r="D1" s="38"/>
      <c r="E1" s="38"/>
    </row>
    <row r="2" spans="1:5" ht="36.549999999999997" customHeight="1" x14ac:dyDescent="0.5">
      <c r="A2" s="37" t="s">
        <v>307</v>
      </c>
      <c r="B2" s="37"/>
      <c r="C2" s="37"/>
      <c r="D2" s="37"/>
      <c r="E2" s="37"/>
    </row>
    <row r="3" spans="1:5" s="1" customFormat="1" ht="65.150000000000006" customHeight="1" x14ac:dyDescent="0.35">
      <c r="A3" s="11" t="s">
        <v>210</v>
      </c>
      <c r="B3" s="8" t="s">
        <v>73</v>
      </c>
      <c r="C3" s="8" t="s">
        <v>67</v>
      </c>
      <c r="D3" s="8" t="s">
        <v>69</v>
      </c>
      <c r="E3" s="9" t="s">
        <v>71</v>
      </c>
    </row>
    <row r="4" spans="1:5" x14ac:dyDescent="0.35">
      <c r="A4" s="4" t="s">
        <v>211</v>
      </c>
      <c r="B4" s="15">
        <v>554644552.49000001</v>
      </c>
      <c r="C4" s="15">
        <v>411954169.01999998</v>
      </c>
      <c r="D4" s="15">
        <v>46337026.43</v>
      </c>
      <c r="E4" s="16">
        <v>96353357.040000007</v>
      </c>
    </row>
    <row r="5" spans="1:5" x14ac:dyDescent="0.35">
      <c r="A5" s="4" t="s">
        <v>212</v>
      </c>
      <c r="B5" s="15">
        <v>12590350</v>
      </c>
      <c r="C5" s="15">
        <v>0</v>
      </c>
      <c r="D5" s="15">
        <v>0</v>
      </c>
      <c r="E5" s="16">
        <v>12590350</v>
      </c>
    </row>
    <row r="6" spans="1:5" x14ac:dyDescent="0.35">
      <c r="A6" s="4" t="s">
        <v>213</v>
      </c>
      <c r="B6" s="15">
        <v>28442833.420000002</v>
      </c>
      <c r="C6" s="15">
        <v>26429384.559999999</v>
      </c>
      <c r="D6" s="15">
        <v>2013448.86</v>
      </c>
      <c r="E6" s="36" t="s">
        <v>273</v>
      </c>
    </row>
    <row r="7" spans="1:5" x14ac:dyDescent="0.35">
      <c r="A7" s="4" t="s">
        <v>214</v>
      </c>
      <c r="B7" s="15">
        <v>8028822.4000000004</v>
      </c>
      <c r="C7" s="15">
        <v>4499768.13</v>
      </c>
      <c r="D7" s="15">
        <v>0</v>
      </c>
      <c r="E7" s="16">
        <v>3529054.27</v>
      </c>
    </row>
    <row r="8" spans="1:5" x14ac:dyDescent="0.35">
      <c r="A8" s="46" t="s">
        <v>262</v>
      </c>
      <c r="B8" s="46"/>
      <c r="C8" s="46"/>
      <c r="D8" s="46"/>
      <c r="E8" s="46"/>
    </row>
    <row r="9" spans="1:5" ht="30.55" customHeight="1" x14ac:dyDescent="0.35">
      <c r="A9" s="45" t="s">
        <v>274</v>
      </c>
      <c r="B9" s="45"/>
      <c r="C9" s="45"/>
      <c r="D9" s="45"/>
      <c r="E9" s="45"/>
    </row>
    <row r="10" spans="1:5" x14ac:dyDescent="0.35">
      <c r="A10" s="42" t="s">
        <v>263</v>
      </c>
      <c r="B10" s="42"/>
      <c r="C10" s="42"/>
      <c r="D10" s="42"/>
      <c r="E10" s="42"/>
    </row>
  </sheetData>
  <mergeCells count="5">
    <mergeCell ref="A1:E1"/>
    <mergeCell ref="A9:E9"/>
    <mergeCell ref="A8:E8"/>
    <mergeCell ref="A2:E2"/>
    <mergeCell ref="A10:E10"/>
  </mergeCells>
  <dataValidations xWindow="1648" yWindow="412" count="1">
    <dataValidation allowBlank="1" showInputMessage="1" showErrorMessage="1" prompt=" * Means For Day Care Homes, Reimbursement Received is inclusive of Cash in Lieu (CIL) of USDA Donated Commodities" sqref="E6" xr:uid="{71C5C3AA-6F20-4A6B-BE04-62274F5EA098}"/>
  </dataValidations>
  <pageMargins left="0.7" right="0.7" top="0.75" bottom="0.75" header="0.3" footer="0.3"/>
  <legacyDrawing r:id="rId1"/>
  <tableParts count="1">
    <tablePart r:id="rId2"/>
  </tablePart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8A4B6C-399B-4233-8F76-082894147C4C}">
  <sheetPr codeName="Sheet179"/>
  <dimension ref="A1:M67"/>
  <sheetViews>
    <sheetView workbookViewId="0">
      <selection sqref="A1:M1"/>
    </sheetView>
  </sheetViews>
  <sheetFormatPr defaultRowHeight="15" x14ac:dyDescent="0.35"/>
  <cols>
    <col min="1" max="1" width="43.75" customWidth="1"/>
    <col min="2" max="13" width="27.75" customWidth="1"/>
  </cols>
  <sheetData>
    <row r="1" spans="1:13" ht="47.5" customHeight="1" x14ac:dyDescent="0.35">
      <c r="A1" s="38" t="s">
        <v>312</v>
      </c>
      <c r="B1" s="38"/>
      <c r="C1" s="38"/>
      <c r="D1" s="38"/>
      <c r="E1" s="38"/>
      <c r="F1" s="38"/>
      <c r="G1" s="38"/>
      <c r="H1" s="38"/>
      <c r="I1" s="38"/>
      <c r="J1" s="38"/>
      <c r="K1" s="38"/>
      <c r="L1" s="38"/>
      <c r="M1" s="38"/>
    </row>
    <row r="2" spans="1:13" ht="20.149999999999999" x14ac:dyDescent="0.5">
      <c r="A2" s="44" t="s">
        <v>308</v>
      </c>
      <c r="B2" s="44"/>
      <c r="C2" s="44"/>
      <c r="D2" s="44"/>
      <c r="E2" s="44"/>
      <c r="F2" s="44"/>
      <c r="G2" s="44"/>
      <c r="H2" s="44"/>
      <c r="I2" s="44"/>
      <c r="J2" s="44"/>
      <c r="K2" s="44"/>
      <c r="L2" s="44"/>
      <c r="M2" s="44"/>
    </row>
    <row r="3" spans="1:13" x14ac:dyDescent="0.35">
      <c r="A3" s="42" t="s">
        <v>182</v>
      </c>
      <c r="B3" s="42"/>
      <c r="C3" s="42"/>
      <c r="D3" s="42"/>
      <c r="E3" s="42"/>
      <c r="F3" s="42"/>
      <c r="G3" s="42"/>
      <c r="H3" s="42"/>
      <c r="I3" s="42"/>
      <c r="J3" s="42"/>
      <c r="K3" s="42"/>
      <c r="L3" s="42"/>
      <c r="M3" s="42"/>
    </row>
    <row r="4" spans="1:13" x14ac:dyDescent="0.35">
      <c r="A4" s="42" t="s">
        <v>183</v>
      </c>
      <c r="B4" s="42"/>
      <c r="C4" s="42"/>
      <c r="D4" s="42"/>
      <c r="E4" s="42"/>
      <c r="F4" s="42"/>
      <c r="G4" s="42"/>
      <c r="H4" s="42"/>
      <c r="I4" s="42"/>
      <c r="J4" s="42"/>
      <c r="K4" s="42"/>
      <c r="L4" s="42"/>
      <c r="M4" s="42"/>
    </row>
    <row r="5" spans="1:13" x14ac:dyDescent="0.35">
      <c r="A5" s="42" t="s">
        <v>184</v>
      </c>
      <c r="B5" s="42"/>
      <c r="C5" s="42"/>
      <c r="D5" s="42"/>
      <c r="E5" s="42"/>
      <c r="F5" s="42"/>
      <c r="G5" s="42"/>
      <c r="H5" s="42"/>
      <c r="I5" s="42"/>
      <c r="J5" s="42"/>
      <c r="K5" s="42"/>
      <c r="L5" s="42"/>
      <c r="M5" s="42"/>
    </row>
    <row r="6" spans="1:13" s="1" customFormat="1" ht="65.150000000000006" customHeight="1" x14ac:dyDescent="0.35">
      <c r="A6" s="11" t="s">
        <v>0</v>
      </c>
      <c r="B6" s="8" t="s">
        <v>215</v>
      </c>
      <c r="C6" s="8" t="s">
        <v>216</v>
      </c>
      <c r="D6" s="8" t="s">
        <v>217</v>
      </c>
      <c r="E6" s="8" t="s">
        <v>218</v>
      </c>
      <c r="F6" s="8" t="s">
        <v>219</v>
      </c>
      <c r="G6" s="8" t="s">
        <v>220</v>
      </c>
      <c r="H6" s="8" t="s">
        <v>221</v>
      </c>
      <c r="I6" s="8" t="s">
        <v>222</v>
      </c>
      <c r="J6" s="8" t="s">
        <v>223</v>
      </c>
      <c r="K6" s="8" t="s">
        <v>224</v>
      </c>
      <c r="L6" s="8" t="s">
        <v>225</v>
      </c>
      <c r="M6" s="9" t="s">
        <v>226</v>
      </c>
    </row>
    <row r="7" spans="1:13" x14ac:dyDescent="0.35">
      <c r="A7" s="4" t="s">
        <v>6</v>
      </c>
      <c r="B7" s="15">
        <v>9405440.5999999996</v>
      </c>
      <c r="C7" s="15">
        <v>0</v>
      </c>
      <c r="D7" s="15">
        <v>620996.80000000005</v>
      </c>
      <c r="E7" s="15">
        <v>163463.39000000001</v>
      </c>
      <c r="F7" s="15">
        <v>84561.12</v>
      </c>
      <c r="G7" s="15">
        <v>0</v>
      </c>
      <c r="H7" s="15">
        <v>5822.64</v>
      </c>
      <c r="I7" s="15">
        <v>0</v>
      </c>
      <c r="J7" s="15">
        <v>759538.57</v>
      </c>
      <c r="K7" s="15">
        <v>123090</v>
      </c>
      <c r="L7" s="15">
        <v>50366.68</v>
      </c>
      <c r="M7" s="16">
        <v>28722.51</v>
      </c>
    </row>
    <row r="8" spans="1:13" x14ac:dyDescent="0.35">
      <c r="A8" s="4" t="s">
        <v>7</v>
      </c>
      <c r="B8" s="15">
        <v>0</v>
      </c>
      <c r="C8" s="15">
        <v>0</v>
      </c>
      <c r="D8" s="15">
        <v>0</v>
      </c>
      <c r="E8" s="15">
        <v>0</v>
      </c>
      <c r="F8" s="15">
        <v>0</v>
      </c>
      <c r="G8" s="15">
        <v>0</v>
      </c>
      <c r="H8" s="15">
        <v>0</v>
      </c>
      <c r="I8" s="15">
        <v>0</v>
      </c>
      <c r="J8" s="15">
        <v>0</v>
      </c>
      <c r="K8" s="15">
        <v>0</v>
      </c>
      <c r="L8" s="15">
        <v>0</v>
      </c>
      <c r="M8" s="16">
        <v>0</v>
      </c>
    </row>
    <row r="9" spans="1:13" x14ac:dyDescent="0.35">
      <c r="A9" s="4" t="s">
        <v>8</v>
      </c>
      <c r="B9" s="15">
        <v>173986.71</v>
      </c>
      <c r="C9" s="15">
        <v>0</v>
      </c>
      <c r="D9" s="15">
        <v>7691.28</v>
      </c>
      <c r="E9" s="15">
        <v>7224.05</v>
      </c>
      <c r="F9" s="15">
        <v>0</v>
      </c>
      <c r="G9" s="15">
        <v>0</v>
      </c>
      <c r="H9" s="15">
        <v>0</v>
      </c>
      <c r="I9" s="15">
        <v>0</v>
      </c>
      <c r="J9" s="15">
        <v>0</v>
      </c>
      <c r="K9" s="15">
        <v>0</v>
      </c>
      <c r="L9" s="15">
        <v>0</v>
      </c>
      <c r="M9" s="16">
        <v>0</v>
      </c>
    </row>
    <row r="10" spans="1:13" x14ac:dyDescent="0.35">
      <c r="A10" s="4" t="s">
        <v>9</v>
      </c>
      <c r="B10" s="15">
        <v>1327922.0900000001</v>
      </c>
      <c r="C10" s="15">
        <v>0</v>
      </c>
      <c r="D10" s="15">
        <v>96169.74</v>
      </c>
      <c r="E10" s="15">
        <v>18949.400000000001</v>
      </c>
      <c r="F10" s="15">
        <v>0</v>
      </c>
      <c r="G10" s="15">
        <v>0</v>
      </c>
      <c r="H10" s="15">
        <v>0</v>
      </c>
      <c r="I10" s="15">
        <v>0</v>
      </c>
      <c r="J10" s="15">
        <v>1327364.46</v>
      </c>
      <c r="K10" s="15">
        <v>201842</v>
      </c>
      <c r="L10" s="15">
        <v>72378.8</v>
      </c>
      <c r="M10" s="16">
        <v>61834.63</v>
      </c>
    </row>
    <row r="11" spans="1:13" x14ac:dyDescent="0.35">
      <c r="A11" s="4" t="s">
        <v>10</v>
      </c>
      <c r="B11" s="15">
        <v>169794.42</v>
      </c>
      <c r="C11" s="15">
        <v>0</v>
      </c>
      <c r="D11" s="15">
        <v>9609.2800000000007</v>
      </c>
      <c r="E11" s="15">
        <v>5019.5</v>
      </c>
      <c r="F11" s="15">
        <v>0</v>
      </c>
      <c r="G11" s="15">
        <v>0</v>
      </c>
      <c r="H11" s="15">
        <v>0</v>
      </c>
      <c r="I11" s="15">
        <v>0</v>
      </c>
      <c r="J11" s="15">
        <v>0</v>
      </c>
      <c r="K11" s="15">
        <v>0</v>
      </c>
      <c r="L11" s="15">
        <v>0</v>
      </c>
      <c r="M11" s="16">
        <v>0</v>
      </c>
    </row>
    <row r="12" spans="1:13" x14ac:dyDescent="0.35">
      <c r="A12" s="4" t="s">
        <v>11</v>
      </c>
      <c r="B12" s="15">
        <v>155352.57999999999</v>
      </c>
      <c r="C12" s="15">
        <v>0</v>
      </c>
      <c r="D12" s="15">
        <v>9609.68</v>
      </c>
      <c r="E12" s="15">
        <v>8849.49</v>
      </c>
      <c r="F12" s="15">
        <v>0</v>
      </c>
      <c r="G12" s="15">
        <v>0</v>
      </c>
      <c r="H12" s="15">
        <v>0</v>
      </c>
      <c r="I12" s="15">
        <v>0</v>
      </c>
      <c r="J12" s="15">
        <v>309410.63</v>
      </c>
      <c r="K12" s="15">
        <v>52875</v>
      </c>
      <c r="L12" s="15">
        <v>17721.34</v>
      </c>
      <c r="M12" s="16">
        <v>13081.09</v>
      </c>
    </row>
    <row r="13" spans="1:13" x14ac:dyDescent="0.35">
      <c r="A13" s="4" t="s">
        <v>12</v>
      </c>
      <c r="B13" s="15">
        <v>5435328.5499999998</v>
      </c>
      <c r="C13" s="15">
        <v>0</v>
      </c>
      <c r="D13" s="15">
        <v>299603.21999999997</v>
      </c>
      <c r="E13" s="15">
        <v>64495.48</v>
      </c>
      <c r="F13" s="15">
        <v>10986.54</v>
      </c>
      <c r="G13" s="15">
        <v>0</v>
      </c>
      <c r="H13" s="15">
        <v>824.2</v>
      </c>
      <c r="I13" s="15">
        <v>0</v>
      </c>
      <c r="J13" s="15">
        <v>3448720.24</v>
      </c>
      <c r="K13" s="15">
        <v>494670</v>
      </c>
      <c r="L13" s="15">
        <v>230572.42</v>
      </c>
      <c r="M13" s="16">
        <v>125045.59</v>
      </c>
    </row>
    <row r="14" spans="1:13" x14ac:dyDescent="0.35">
      <c r="A14" s="4" t="s">
        <v>13</v>
      </c>
      <c r="B14" s="15">
        <v>421759.91</v>
      </c>
      <c r="C14" s="15">
        <v>0</v>
      </c>
      <c r="D14" s="15">
        <v>23447.34</v>
      </c>
      <c r="E14" s="15">
        <v>3763.09</v>
      </c>
      <c r="F14" s="15">
        <v>0</v>
      </c>
      <c r="G14" s="15">
        <v>0</v>
      </c>
      <c r="H14" s="15">
        <v>0</v>
      </c>
      <c r="I14" s="15">
        <v>0</v>
      </c>
      <c r="J14" s="15">
        <v>38822.25</v>
      </c>
      <c r="K14" s="15">
        <v>10563</v>
      </c>
      <c r="L14" s="15">
        <v>2545.66</v>
      </c>
      <c r="M14" s="16">
        <v>1389</v>
      </c>
    </row>
    <row r="15" spans="1:13" x14ac:dyDescent="0.35">
      <c r="A15" s="4" t="s">
        <v>14</v>
      </c>
      <c r="B15" s="15">
        <v>647675.24</v>
      </c>
      <c r="C15" s="15">
        <v>0</v>
      </c>
      <c r="D15" s="15">
        <v>35573.78</v>
      </c>
      <c r="E15" s="15">
        <v>17380.18</v>
      </c>
      <c r="F15" s="15">
        <v>31606.16</v>
      </c>
      <c r="G15" s="15">
        <v>0</v>
      </c>
      <c r="H15" s="15">
        <v>1873.28</v>
      </c>
      <c r="I15" s="15">
        <v>0</v>
      </c>
      <c r="J15" s="15">
        <v>0</v>
      </c>
      <c r="K15" s="15">
        <v>0</v>
      </c>
      <c r="L15" s="15">
        <v>0</v>
      </c>
      <c r="M15" s="16">
        <v>0</v>
      </c>
    </row>
    <row r="16" spans="1:13" x14ac:dyDescent="0.35">
      <c r="A16" s="4" t="s">
        <v>15</v>
      </c>
      <c r="B16" s="15">
        <v>13512339.890000001</v>
      </c>
      <c r="C16" s="15">
        <v>0</v>
      </c>
      <c r="D16" s="15">
        <v>901633.52</v>
      </c>
      <c r="E16" s="15">
        <v>247995.76</v>
      </c>
      <c r="F16" s="15">
        <v>1083311.1299999999</v>
      </c>
      <c r="G16" s="15">
        <v>0</v>
      </c>
      <c r="H16" s="15">
        <v>50946.92</v>
      </c>
      <c r="I16" s="15">
        <v>0</v>
      </c>
      <c r="J16" s="15">
        <v>2330193.86</v>
      </c>
      <c r="K16" s="15">
        <v>332217</v>
      </c>
      <c r="L16" s="15">
        <v>141976.12</v>
      </c>
      <c r="M16" s="16">
        <v>93094.46</v>
      </c>
    </row>
    <row r="17" spans="1:13" x14ac:dyDescent="0.35">
      <c r="A17" s="4" t="s">
        <v>16</v>
      </c>
      <c r="B17" s="15">
        <v>154226.82999999999</v>
      </c>
      <c r="C17" s="15">
        <v>0</v>
      </c>
      <c r="D17" s="15">
        <v>8307.6200000000008</v>
      </c>
      <c r="E17" s="15">
        <v>4755.93</v>
      </c>
      <c r="F17" s="15">
        <v>0</v>
      </c>
      <c r="G17" s="15">
        <v>0</v>
      </c>
      <c r="H17" s="15">
        <v>0</v>
      </c>
      <c r="I17" s="15">
        <v>0</v>
      </c>
      <c r="J17" s="15">
        <v>0</v>
      </c>
      <c r="K17" s="15">
        <v>0</v>
      </c>
      <c r="L17" s="15">
        <v>0</v>
      </c>
      <c r="M17" s="16">
        <v>0</v>
      </c>
    </row>
    <row r="18" spans="1:13" x14ac:dyDescent="0.35">
      <c r="A18" s="4" t="s">
        <v>17</v>
      </c>
      <c r="B18" s="15">
        <v>1146824.1299999999</v>
      </c>
      <c r="C18" s="15">
        <v>0</v>
      </c>
      <c r="D18" s="15">
        <v>73638.960000000006</v>
      </c>
      <c r="E18" s="15">
        <v>20089.02</v>
      </c>
      <c r="F18" s="15">
        <v>58634.48</v>
      </c>
      <c r="G18" s="15">
        <v>0</v>
      </c>
      <c r="H18" s="15">
        <v>3781.7</v>
      </c>
      <c r="I18" s="15">
        <v>0</v>
      </c>
      <c r="J18" s="15">
        <v>303569.78999999998</v>
      </c>
      <c r="K18" s="15">
        <v>72177</v>
      </c>
      <c r="L18" s="15">
        <v>19196.84</v>
      </c>
      <c r="M18" s="16">
        <v>12657.84</v>
      </c>
    </row>
    <row r="19" spans="1:13" x14ac:dyDescent="0.35">
      <c r="A19" s="4" t="s">
        <v>18</v>
      </c>
      <c r="B19" s="15">
        <v>1670136.94</v>
      </c>
      <c r="C19" s="15">
        <v>0</v>
      </c>
      <c r="D19" s="15">
        <v>97532.62</v>
      </c>
      <c r="E19" s="15">
        <v>41624.86</v>
      </c>
      <c r="F19" s="15">
        <v>198733.65</v>
      </c>
      <c r="G19" s="15">
        <v>0</v>
      </c>
      <c r="H19" s="15">
        <v>10286.74</v>
      </c>
      <c r="I19" s="15">
        <v>0</v>
      </c>
      <c r="J19" s="15">
        <v>0</v>
      </c>
      <c r="K19" s="15">
        <v>0</v>
      </c>
      <c r="L19" s="15">
        <v>0</v>
      </c>
      <c r="M19" s="16">
        <v>0</v>
      </c>
    </row>
    <row r="20" spans="1:13" x14ac:dyDescent="0.35">
      <c r="A20" s="4" t="s">
        <v>19</v>
      </c>
      <c r="B20" s="15">
        <v>68019.350000000006</v>
      </c>
      <c r="C20" s="15">
        <v>0</v>
      </c>
      <c r="D20" s="15">
        <v>2625.24</v>
      </c>
      <c r="E20" s="15">
        <v>3760.09</v>
      </c>
      <c r="F20" s="15">
        <v>0</v>
      </c>
      <c r="G20" s="15">
        <v>0</v>
      </c>
      <c r="H20" s="15">
        <v>0</v>
      </c>
      <c r="I20" s="15">
        <v>0</v>
      </c>
      <c r="J20" s="15">
        <v>0</v>
      </c>
      <c r="K20" s="15">
        <v>0</v>
      </c>
      <c r="L20" s="15">
        <v>0</v>
      </c>
      <c r="M20" s="16">
        <v>0</v>
      </c>
    </row>
    <row r="21" spans="1:13" x14ac:dyDescent="0.35">
      <c r="A21" s="4" t="s">
        <v>20</v>
      </c>
      <c r="B21" s="15">
        <v>11843939.470000001</v>
      </c>
      <c r="C21" s="15">
        <v>0</v>
      </c>
      <c r="D21" s="15">
        <v>708414.38</v>
      </c>
      <c r="E21" s="15">
        <v>108000.72</v>
      </c>
      <c r="F21" s="15">
        <v>545849.37</v>
      </c>
      <c r="G21" s="15">
        <v>0</v>
      </c>
      <c r="H21" s="15">
        <v>22465.46</v>
      </c>
      <c r="I21" s="15">
        <v>0</v>
      </c>
      <c r="J21" s="15">
        <v>3055345.84</v>
      </c>
      <c r="K21" s="15">
        <v>374139</v>
      </c>
      <c r="L21" s="15">
        <v>186188.6</v>
      </c>
      <c r="M21" s="16">
        <v>118371.57</v>
      </c>
    </row>
    <row r="22" spans="1:13" x14ac:dyDescent="0.35">
      <c r="A22" s="4" t="s">
        <v>21</v>
      </c>
      <c r="B22" s="15">
        <v>676311.6</v>
      </c>
      <c r="C22" s="15">
        <v>0</v>
      </c>
      <c r="D22" s="15">
        <v>39797.9</v>
      </c>
      <c r="E22" s="15">
        <v>22961.43</v>
      </c>
      <c r="F22" s="15">
        <v>0</v>
      </c>
      <c r="G22" s="15">
        <v>0</v>
      </c>
      <c r="H22" s="15">
        <v>0</v>
      </c>
      <c r="I22" s="15">
        <v>0</v>
      </c>
      <c r="J22" s="15">
        <v>655737.43000000005</v>
      </c>
      <c r="K22" s="15">
        <v>100538</v>
      </c>
      <c r="L22" s="15">
        <v>42728.92</v>
      </c>
      <c r="M22" s="16">
        <v>22611.61</v>
      </c>
    </row>
    <row r="23" spans="1:13" x14ac:dyDescent="0.35">
      <c r="A23" s="4" t="s">
        <v>22</v>
      </c>
      <c r="B23" s="15">
        <v>398982.99</v>
      </c>
      <c r="C23" s="15">
        <v>0</v>
      </c>
      <c r="D23" s="15">
        <v>25044.78</v>
      </c>
      <c r="E23" s="15">
        <v>6032.83</v>
      </c>
      <c r="F23" s="15">
        <v>0</v>
      </c>
      <c r="G23" s="15">
        <v>0</v>
      </c>
      <c r="H23" s="15">
        <v>0</v>
      </c>
      <c r="I23" s="15">
        <v>0</v>
      </c>
      <c r="J23" s="15">
        <v>0</v>
      </c>
      <c r="K23" s="15">
        <v>0</v>
      </c>
      <c r="L23" s="15">
        <v>0</v>
      </c>
      <c r="M23" s="16">
        <v>0</v>
      </c>
    </row>
    <row r="24" spans="1:13" x14ac:dyDescent="0.35">
      <c r="A24" s="4" t="s">
        <v>23</v>
      </c>
      <c r="B24" s="15">
        <v>43492.480000000003</v>
      </c>
      <c r="C24" s="15">
        <v>0</v>
      </c>
      <c r="D24" s="15">
        <v>1206.08</v>
      </c>
      <c r="E24" s="15">
        <v>910.74</v>
      </c>
      <c r="F24" s="15">
        <v>0</v>
      </c>
      <c r="G24" s="15">
        <v>0</v>
      </c>
      <c r="H24" s="15">
        <v>0</v>
      </c>
      <c r="I24" s="15">
        <v>0</v>
      </c>
      <c r="J24" s="15">
        <v>0</v>
      </c>
      <c r="K24" s="15">
        <v>0</v>
      </c>
      <c r="L24" s="15">
        <v>0</v>
      </c>
      <c r="M24" s="16">
        <v>0</v>
      </c>
    </row>
    <row r="25" spans="1:13" x14ac:dyDescent="0.35">
      <c r="A25" s="4" t="s">
        <v>24</v>
      </c>
      <c r="B25" s="15">
        <v>183742144.91999999</v>
      </c>
      <c r="C25" s="15">
        <v>0</v>
      </c>
      <c r="D25" s="15">
        <v>11681014.52</v>
      </c>
      <c r="E25" s="15">
        <v>1265415.45</v>
      </c>
      <c r="F25" s="15">
        <v>35868141.350000001</v>
      </c>
      <c r="G25" s="15">
        <v>0</v>
      </c>
      <c r="H25" s="15">
        <v>1520228.26</v>
      </c>
      <c r="I25" s="15">
        <v>0</v>
      </c>
      <c r="J25" s="15">
        <v>18417652.960000001</v>
      </c>
      <c r="K25" s="15">
        <v>2295940</v>
      </c>
      <c r="L25" s="15">
        <v>1225136.8999999999</v>
      </c>
      <c r="M25" s="16">
        <v>637408.63</v>
      </c>
    </row>
    <row r="26" spans="1:13" x14ac:dyDescent="0.35">
      <c r="A26" s="4" t="s">
        <v>25</v>
      </c>
      <c r="B26" s="15">
        <v>404238.31</v>
      </c>
      <c r="C26" s="15">
        <v>0</v>
      </c>
      <c r="D26" s="15">
        <v>17568.88</v>
      </c>
      <c r="E26" s="15">
        <v>23443.61</v>
      </c>
      <c r="F26" s="15">
        <v>0</v>
      </c>
      <c r="G26" s="15">
        <v>0</v>
      </c>
      <c r="H26" s="15">
        <v>0</v>
      </c>
      <c r="I26" s="15">
        <v>0</v>
      </c>
      <c r="J26" s="15">
        <v>0</v>
      </c>
      <c r="K26" s="15">
        <v>0</v>
      </c>
      <c r="L26" s="15">
        <v>0</v>
      </c>
      <c r="M26" s="16">
        <v>0</v>
      </c>
    </row>
    <row r="27" spans="1:13" x14ac:dyDescent="0.35">
      <c r="A27" s="4" t="s">
        <v>26</v>
      </c>
      <c r="B27" s="15">
        <v>889067.06</v>
      </c>
      <c r="C27" s="15">
        <v>0</v>
      </c>
      <c r="D27" s="15">
        <v>54324.800000000003</v>
      </c>
      <c r="E27" s="15">
        <v>25716.35</v>
      </c>
      <c r="F27" s="15">
        <v>0</v>
      </c>
      <c r="G27" s="15">
        <v>0</v>
      </c>
      <c r="H27" s="15">
        <v>0</v>
      </c>
      <c r="I27" s="15">
        <v>0</v>
      </c>
      <c r="J27" s="15">
        <v>0</v>
      </c>
      <c r="K27" s="15">
        <v>0</v>
      </c>
      <c r="L27" s="15">
        <v>0</v>
      </c>
      <c r="M27" s="16">
        <v>0</v>
      </c>
    </row>
    <row r="28" spans="1:13" x14ac:dyDescent="0.35">
      <c r="A28" s="4" t="s">
        <v>27</v>
      </c>
      <c r="B28" s="15">
        <v>0</v>
      </c>
      <c r="C28" s="15">
        <v>0</v>
      </c>
      <c r="D28" s="15">
        <v>0</v>
      </c>
      <c r="E28" s="15">
        <v>0</v>
      </c>
      <c r="F28" s="15">
        <v>0</v>
      </c>
      <c r="G28" s="15">
        <v>0</v>
      </c>
      <c r="H28" s="15">
        <v>0</v>
      </c>
      <c r="I28" s="15">
        <v>0</v>
      </c>
      <c r="J28" s="15">
        <v>0</v>
      </c>
      <c r="K28" s="15">
        <v>0</v>
      </c>
      <c r="L28" s="15">
        <v>0</v>
      </c>
      <c r="M28" s="16">
        <v>0</v>
      </c>
    </row>
    <row r="29" spans="1:13" x14ac:dyDescent="0.35">
      <c r="A29" s="4" t="s">
        <v>28</v>
      </c>
      <c r="B29" s="15">
        <v>877055.69</v>
      </c>
      <c r="C29" s="15">
        <v>0</v>
      </c>
      <c r="D29" s="15">
        <v>56560.7</v>
      </c>
      <c r="E29" s="15">
        <v>13274.56</v>
      </c>
      <c r="F29" s="15">
        <v>0</v>
      </c>
      <c r="G29" s="15">
        <v>0</v>
      </c>
      <c r="H29" s="15">
        <v>0</v>
      </c>
      <c r="I29" s="15">
        <v>0</v>
      </c>
      <c r="J29" s="15">
        <v>410438.67</v>
      </c>
      <c r="K29" s="15">
        <v>85802</v>
      </c>
      <c r="L29" s="15">
        <v>24778.52</v>
      </c>
      <c r="M29" s="16">
        <v>17013.18</v>
      </c>
    </row>
    <row r="30" spans="1:13" x14ac:dyDescent="0.35">
      <c r="A30" s="4" t="s">
        <v>29</v>
      </c>
      <c r="B30" s="15">
        <v>2593714.36</v>
      </c>
      <c r="C30" s="15">
        <v>0</v>
      </c>
      <c r="D30" s="15">
        <v>163986.44</v>
      </c>
      <c r="E30" s="15">
        <v>43318.98</v>
      </c>
      <c r="F30" s="15">
        <v>80079.56</v>
      </c>
      <c r="G30" s="15">
        <v>0</v>
      </c>
      <c r="H30" s="15">
        <v>4129.66</v>
      </c>
      <c r="I30" s="15">
        <v>0</v>
      </c>
      <c r="J30" s="15">
        <v>1242353.3</v>
      </c>
      <c r="K30" s="15">
        <v>186026</v>
      </c>
      <c r="L30" s="15">
        <v>81797.3</v>
      </c>
      <c r="M30" s="16">
        <v>43861.59</v>
      </c>
    </row>
    <row r="31" spans="1:13" x14ac:dyDescent="0.35">
      <c r="A31" s="4" t="s">
        <v>30</v>
      </c>
      <c r="B31" s="15">
        <v>2553.04</v>
      </c>
      <c r="C31" s="15">
        <v>0</v>
      </c>
      <c r="D31" s="15">
        <v>0</v>
      </c>
      <c r="E31" s="15">
        <v>0</v>
      </c>
      <c r="F31" s="15">
        <v>0</v>
      </c>
      <c r="G31" s="15">
        <v>0</v>
      </c>
      <c r="H31" s="15">
        <v>0</v>
      </c>
      <c r="I31" s="15">
        <v>0</v>
      </c>
      <c r="J31" s="15">
        <v>56494.05</v>
      </c>
      <c r="K31" s="15">
        <v>19778</v>
      </c>
      <c r="L31" s="15">
        <v>3113.24</v>
      </c>
      <c r="M31" s="16">
        <v>2985.75</v>
      </c>
    </row>
    <row r="32" spans="1:13" x14ac:dyDescent="0.35">
      <c r="A32" s="4" t="s">
        <v>31</v>
      </c>
      <c r="B32" s="15">
        <v>0</v>
      </c>
      <c r="C32" s="15">
        <v>0</v>
      </c>
      <c r="D32" s="15">
        <v>0</v>
      </c>
      <c r="E32" s="15">
        <v>0</v>
      </c>
      <c r="F32" s="15">
        <v>0</v>
      </c>
      <c r="G32" s="15">
        <v>0</v>
      </c>
      <c r="H32" s="15">
        <v>0</v>
      </c>
      <c r="I32" s="15">
        <v>0</v>
      </c>
      <c r="J32" s="15">
        <v>0</v>
      </c>
      <c r="K32" s="15">
        <v>0</v>
      </c>
      <c r="L32" s="15">
        <v>0</v>
      </c>
      <c r="M32" s="16">
        <v>0</v>
      </c>
    </row>
    <row r="33" spans="1:13" x14ac:dyDescent="0.35">
      <c r="A33" s="4" t="s">
        <v>32</v>
      </c>
      <c r="B33" s="15">
        <v>3397441.27</v>
      </c>
      <c r="C33" s="15">
        <v>0</v>
      </c>
      <c r="D33" s="15">
        <v>223060.66</v>
      </c>
      <c r="E33" s="15">
        <v>53732.33</v>
      </c>
      <c r="F33" s="15">
        <v>0</v>
      </c>
      <c r="G33" s="15">
        <v>0</v>
      </c>
      <c r="H33" s="15">
        <v>0</v>
      </c>
      <c r="I33" s="15">
        <v>0</v>
      </c>
      <c r="J33" s="15">
        <v>0</v>
      </c>
      <c r="K33" s="15">
        <v>0</v>
      </c>
      <c r="L33" s="15">
        <v>0</v>
      </c>
      <c r="M33" s="16">
        <v>0</v>
      </c>
    </row>
    <row r="34" spans="1:13" x14ac:dyDescent="0.35">
      <c r="A34" s="4" t="s">
        <v>33</v>
      </c>
      <c r="B34" s="15">
        <v>881699.48</v>
      </c>
      <c r="C34" s="15">
        <v>0</v>
      </c>
      <c r="D34" s="15">
        <v>58026.84</v>
      </c>
      <c r="E34" s="15">
        <v>16937.78</v>
      </c>
      <c r="F34" s="15">
        <v>0</v>
      </c>
      <c r="G34" s="15">
        <v>0</v>
      </c>
      <c r="H34" s="15">
        <v>0</v>
      </c>
      <c r="I34" s="15">
        <v>0</v>
      </c>
      <c r="J34" s="15">
        <v>0</v>
      </c>
      <c r="K34" s="15">
        <v>0</v>
      </c>
      <c r="L34" s="15">
        <v>0</v>
      </c>
      <c r="M34" s="16">
        <v>0</v>
      </c>
    </row>
    <row r="35" spans="1:13" x14ac:dyDescent="0.35">
      <c r="A35" s="4" t="s">
        <v>34</v>
      </c>
      <c r="B35" s="15">
        <v>183508.87</v>
      </c>
      <c r="C35" s="15">
        <v>0</v>
      </c>
      <c r="D35" s="15">
        <v>11634.6</v>
      </c>
      <c r="E35" s="15">
        <v>5395.44</v>
      </c>
      <c r="F35" s="15">
        <v>0</v>
      </c>
      <c r="G35" s="15">
        <v>0</v>
      </c>
      <c r="H35" s="15">
        <v>0</v>
      </c>
      <c r="I35" s="15">
        <v>0</v>
      </c>
      <c r="J35" s="15">
        <v>0</v>
      </c>
      <c r="K35" s="15">
        <v>0</v>
      </c>
      <c r="L35" s="15">
        <v>0</v>
      </c>
      <c r="M35" s="16">
        <v>0</v>
      </c>
    </row>
    <row r="36" spans="1:13" x14ac:dyDescent="0.35">
      <c r="A36" s="4" t="s">
        <v>35</v>
      </c>
      <c r="B36" s="15">
        <v>18870226.82</v>
      </c>
      <c r="C36" s="15">
        <v>0</v>
      </c>
      <c r="D36" s="15">
        <v>1182271.48</v>
      </c>
      <c r="E36" s="15">
        <v>191067.94</v>
      </c>
      <c r="F36" s="15">
        <v>2221692.75</v>
      </c>
      <c r="G36" s="15">
        <v>0</v>
      </c>
      <c r="H36" s="15">
        <v>98450.38</v>
      </c>
      <c r="I36" s="15">
        <v>0</v>
      </c>
      <c r="J36" s="15">
        <v>1093431.22</v>
      </c>
      <c r="K36" s="15">
        <v>163530</v>
      </c>
      <c r="L36" s="15">
        <v>64316.98</v>
      </c>
      <c r="M36" s="16">
        <v>46885.04</v>
      </c>
    </row>
    <row r="37" spans="1:13" x14ac:dyDescent="0.35">
      <c r="A37" s="4" t="s">
        <v>36</v>
      </c>
      <c r="B37" s="15">
        <v>297948.96999999997</v>
      </c>
      <c r="C37" s="15">
        <v>0</v>
      </c>
      <c r="D37" s="15">
        <v>14018.38</v>
      </c>
      <c r="E37" s="15">
        <v>12695.74</v>
      </c>
      <c r="F37" s="15">
        <v>0</v>
      </c>
      <c r="G37" s="15">
        <v>0</v>
      </c>
      <c r="H37" s="15">
        <v>0</v>
      </c>
      <c r="I37" s="15">
        <v>0</v>
      </c>
      <c r="J37" s="15">
        <v>0</v>
      </c>
      <c r="K37" s="15">
        <v>0</v>
      </c>
      <c r="L37" s="15">
        <v>0</v>
      </c>
      <c r="M37" s="16">
        <v>0</v>
      </c>
    </row>
    <row r="38" spans="1:13" x14ac:dyDescent="0.35">
      <c r="A38" s="4" t="s">
        <v>37</v>
      </c>
      <c r="B38" s="15">
        <v>157929.81</v>
      </c>
      <c r="C38" s="15">
        <v>0</v>
      </c>
      <c r="D38" s="15">
        <v>8655.08</v>
      </c>
      <c r="E38" s="15">
        <v>6021.06</v>
      </c>
      <c r="F38" s="15">
        <v>0</v>
      </c>
      <c r="G38" s="15">
        <v>0</v>
      </c>
      <c r="H38" s="15">
        <v>0</v>
      </c>
      <c r="I38" s="15">
        <v>0</v>
      </c>
      <c r="J38" s="15">
        <v>0</v>
      </c>
      <c r="K38" s="15">
        <v>0</v>
      </c>
      <c r="L38" s="15">
        <v>0</v>
      </c>
      <c r="M38" s="16">
        <v>0</v>
      </c>
    </row>
    <row r="39" spans="1:13" x14ac:dyDescent="0.35">
      <c r="A39" s="4" t="s">
        <v>38</v>
      </c>
      <c r="B39" s="15">
        <v>20464768.100000001</v>
      </c>
      <c r="C39" s="15">
        <v>0</v>
      </c>
      <c r="D39" s="15">
        <v>1294625.18</v>
      </c>
      <c r="E39" s="15">
        <v>178729.68</v>
      </c>
      <c r="F39" s="15">
        <v>580111.26</v>
      </c>
      <c r="G39" s="15">
        <v>0</v>
      </c>
      <c r="H39" s="15">
        <v>23533.46</v>
      </c>
      <c r="I39" s="15">
        <v>0</v>
      </c>
      <c r="J39" s="15">
        <v>0</v>
      </c>
      <c r="K39" s="15">
        <v>0</v>
      </c>
      <c r="L39" s="15">
        <v>0</v>
      </c>
      <c r="M39" s="16">
        <v>0</v>
      </c>
    </row>
    <row r="40" spans="1:13" x14ac:dyDescent="0.35">
      <c r="A40" s="4" t="s">
        <v>39</v>
      </c>
      <c r="B40" s="15">
        <v>12331114.630000001</v>
      </c>
      <c r="C40" s="15">
        <v>0</v>
      </c>
      <c r="D40" s="15">
        <v>750908.58</v>
      </c>
      <c r="E40" s="15">
        <v>160776.35</v>
      </c>
      <c r="F40" s="15">
        <v>312015.75</v>
      </c>
      <c r="G40" s="15">
        <v>0</v>
      </c>
      <c r="H40" s="15">
        <v>15331.32</v>
      </c>
      <c r="I40" s="15">
        <v>0</v>
      </c>
      <c r="J40" s="15">
        <v>5723724.6600000001</v>
      </c>
      <c r="K40" s="15">
        <v>850749</v>
      </c>
      <c r="L40" s="15">
        <v>367846.7</v>
      </c>
      <c r="M40" s="16">
        <v>214673.08</v>
      </c>
    </row>
    <row r="41" spans="1:13" x14ac:dyDescent="0.35">
      <c r="A41" s="4" t="s">
        <v>40</v>
      </c>
      <c r="B41" s="15">
        <v>502643.05</v>
      </c>
      <c r="C41" s="15">
        <v>0</v>
      </c>
      <c r="D41" s="15">
        <v>33194.6</v>
      </c>
      <c r="E41" s="15">
        <v>4649.1000000000004</v>
      </c>
      <c r="F41" s="15">
        <v>0</v>
      </c>
      <c r="G41" s="15">
        <v>0</v>
      </c>
      <c r="H41" s="15">
        <v>0</v>
      </c>
      <c r="I41" s="15">
        <v>0</v>
      </c>
      <c r="J41" s="15">
        <v>0</v>
      </c>
      <c r="K41" s="15">
        <v>0</v>
      </c>
      <c r="L41" s="15">
        <v>0</v>
      </c>
      <c r="M41" s="16">
        <v>0</v>
      </c>
    </row>
    <row r="42" spans="1:13" x14ac:dyDescent="0.35">
      <c r="A42" s="4" t="s">
        <v>41</v>
      </c>
      <c r="B42" s="15">
        <v>14871106.32</v>
      </c>
      <c r="C42" s="15">
        <v>0</v>
      </c>
      <c r="D42" s="15">
        <v>982686.46</v>
      </c>
      <c r="E42" s="15">
        <v>144164.96</v>
      </c>
      <c r="F42" s="15">
        <v>560519.51</v>
      </c>
      <c r="G42" s="15">
        <v>0</v>
      </c>
      <c r="H42" s="15">
        <v>28044.560000000001</v>
      </c>
      <c r="I42" s="15">
        <v>0</v>
      </c>
      <c r="J42" s="15">
        <v>24855.4</v>
      </c>
      <c r="K42" s="15">
        <v>7769</v>
      </c>
      <c r="L42" s="15">
        <v>1358.24</v>
      </c>
      <c r="M42" s="16">
        <v>1237.6600000000001</v>
      </c>
    </row>
    <row r="43" spans="1:13" x14ac:dyDescent="0.35">
      <c r="A43" s="4" t="s">
        <v>42</v>
      </c>
      <c r="B43" s="15">
        <v>44691502.119999997</v>
      </c>
      <c r="C43" s="15">
        <v>0</v>
      </c>
      <c r="D43" s="15">
        <v>3122399.22</v>
      </c>
      <c r="E43" s="15">
        <v>646321.38</v>
      </c>
      <c r="F43" s="15">
        <v>2091606.15</v>
      </c>
      <c r="G43" s="15">
        <v>0</v>
      </c>
      <c r="H43" s="15">
        <v>101368.48</v>
      </c>
      <c r="I43" s="15">
        <v>0</v>
      </c>
      <c r="J43" s="15">
        <v>22030283.48</v>
      </c>
      <c r="K43" s="15">
        <v>2534565</v>
      </c>
      <c r="L43" s="15">
        <v>1416346.88</v>
      </c>
      <c r="M43" s="16">
        <v>766514.31</v>
      </c>
    </row>
    <row r="44" spans="1:13" x14ac:dyDescent="0.35">
      <c r="A44" s="4" t="s">
        <v>43</v>
      </c>
      <c r="B44" s="15">
        <v>9413118.7300000004</v>
      </c>
      <c r="C44" s="15">
        <v>0</v>
      </c>
      <c r="D44" s="15">
        <v>511828.54</v>
      </c>
      <c r="E44" s="15">
        <v>142376.21</v>
      </c>
      <c r="F44" s="15">
        <v>477235.04</v>
      </c>
      <c r="G44" s="15">
        <v>0</v>
      </c>
      <c r="H44" s="15">
        <v>23052.5</v>
      </c>
      <c r="I44" s="15">
        <v>0</v>
      </c>
      <c r="J44" s="15">
        <v>2540976.7200000002</v>
      </c>
      <c r="K44" s="15">
        <v>431551</v>
      </c>
      <c r="L44" s="15">
        <v>186694.04</v>
      </c>
      <c r="M44" s="16">
        <v>78781.23</v>
      </c>
    </row>
    <row r="45" spans="1:13" x14ac:dyDescent="0.35">
      <c r="A45" s="4" t="s">
        <v>44</v>
      </c>
      <c r="B45" s="15">
        <v>3518832.09</v>
      </c>
      <c r="C45" s="15">
        <v>0</v>
      </c>
      <c r="D45" s="15">
        <v>209069.2</v>
      </c>
      <c r="E45" s="15">
        <v>58658.85</v>
      </c>
      <c r="F45" s="15">
        <v>64782.96</v>
      </c>
      <c r="G45" s="15">
        <v>0</v>
      </c>
      <c r="H45" s="15">
        <v>3067</v>
      </c>
      <c r="I45" s="15">
        <v>0</v>
      </c>
      <c r="J45" s="15">
        <v>6763963.5899999999</v>
      </c>
      <c r="K45" s="15">
        <v>824466</v>
      </c>
      <c r="L45" s="15">
        <v>431408.38</v>
      </c>
      <c r="M45" s="16">
        <v>250482.22</v>
      </c>
    </row>
    <row r="46" spans="1:13" x14ac:dyDescent="0.35">
      <c r="A46" s="4" t="s">
        <v>45</v>
      </c>
      <c r="B46" s="15">
        <v>1694126.29</v>
      </c>
      <c r="C46" s="15">
        <v>0</v>
      </c>
      <c r="D46" s="15">
        <v>93236</v>
      </c>
      <c r="E46" s="15">
        <v>59652.52</v>
      </c>
      <c r="F46" s="15">
        <v>0</v>
      </c>
      <c r="G46" s="15">
        <v>0</v>
      </c>
      <c r="H46" s="15">
        <v>0</v>
      </c>
      <c r="I46" s="15">
        <v>0</v>
      </c>
      <c r="J46" s="15">
        <v>741441.73</v>
      </c>
      <c r="K46" s="15">
        <v>139738</v>
      </c>
      <c r="L46" s="15">
        <v>43143.62</v>
      </c>
      <c r="M46" s="16">
        <v>32444.17</v>
      </c>
    </row>
    <row r="47" spans="1:13" x14ac:dyDescent="0.35">
      <c r="A47" s="4" t="s">
        <v>46</v>
      </c>
      <c r="B47" s="15">
        <v>2403651.98</v>
      </c>
      <c r="C47" s="15">
        <v>0</v>
      </c>
      <c r="D47" s="15">
        <v>137300.82</v>
      </c>
      <c r="E47" s="15">
        <v>45996.07</v>
      </c>
      <c r="F47" s="15">
        <v>8747.41</v>
      </c>
      <c r="G47" s="15">
        <v>0</v>
      </c>
      <c r="H47" s="15">
        <v>787.82</v>
      </c>
      <c r="I47" s="15">
        <v>0</v>
      </c>
      <c r="J47" s="15">
        <v>0</v>
      </c>
      <c r="K47" s="15">
        <v>0</v>
      </c>
      <c r="L47" s="15">
        <v>0</v>
      </c>
      <c r="M47" s="16">
        <v>0</v>
      </c>
    </row>
    <row r="48" spans="1:13" x14ac:dyDescent="0.35">
      <c r="A48" s="4" t="s">
        <v>47</v>
      </c>
      <c r="B48" s="15">
        <v>2181973.36</v>
      </c>
      <c r="C48" s="15">
        <v>0</v>
      </c>
      <c r="D48" s="15">
        <v>141205.78</v>
      </c>
      <c r="E48" s="15">
        <v>34030.699999999997</v>
      </c>
      <c r="F48" s="15">
        <v>0</v>
      </c>
      <c r="G48" s="15">
        <v>0</v>
      </c>
      <c r="H48" s="15">
        <v>0</v>
      </c>
      <c r="I48" s="15">
        <v>0</v>
      </c>
      <c r="J48" s="15">
        <v>2428017.2200000002</v>
      </c>
      <c r="K48" s="15">
        <v>310780</v>
      </c>
      <c r="L48" s="15">
        <v>163260.5</v>
      </c>
      <c r="M48" s="16">
        <v>82751.539999999994</v>
      </c>
    </row>
    <row r="49" spans="1:13" x14ac:dyDescent="0.35">
      <c r="A49" s="4" t="s">
        <v>48</v>
      </c>
      <c r="B49" s="15">
        <v>9025774.3499999996</v>
      </c>
      <c r="C49" s="15">
        <v>0</v>
      </c>
      <c r="D49" s="15">
        <v>561524.1</v>
      </c>
      <c r="E49" s="15">
        <v>113946.05</v>
      </c>
      <c r="F49" s="15">
        <v>644651.15</v>
      </c>
      <c r="G49" s="15">
        <v>0</v>
      </c>
      <c r="H49" s="15">
        <v>32997.32</v>
      </c>
      <c r="I49" s="15">
        <v>0</v>
      </c>
      <c r="J49" s="15">
        <v>2143271.2000000002</v>
      </c>
      <c r="K49" s="15">
        <v>322575</v>
      </c>
      <c r="L49" s="15">
        <v>138030.35999999999</v>
      </c>
      <c r="M49" s="16">
        <v>85598.68</v>
      </c>
    </row>
    <row r="50" spans="1:13" x14ac:dyDescent="0.35">
      <c r="A50" s="4" t="s">
        <v>49</v>
      </c>
      <c r="B50" s="15">
        <v>1669611.04</v>
      </c>
      <c r="C50" s="15">
        <v>0</v>
      </c>
      <c r="D50" s="15">
        <v>110209.78</v>
      </c>
      <c r="E50" s="15">
        <v>21692.31</v>
      </c>
      <c r="F50" s="15">
        <v>23173.42</v>
      </c>
      <c r="G50" s="15">
        <v>0</v>
      </c>
      <c r="H50" s="15">
        <v>1397.82</v>
      </c>
      <c r="I50" s="15">
        <v>0</v>
      </c>
      <c r="J50" s="15">
        <v>3027659.15</v>
      </c>
      <c r="K50" s="15">
        <v>399336</v>
      </c>
      <c r="L50" s="15">
        <v>195600.08</v>
      </c>
      <c r="M50" s="16">
        <v>115607.27</v>
      </c>
    </row>
    <row r="51" spans="1:13" x14ac:dyDescent="0.35">
      <c r="A51" s="4" t="s">
        <v>50</v>
      </c>
      <c r="B51" s="15">
        <v>1201011.46</v>
      </c>
      <c r="C51" s="15">
        <v>0</v>
      </c>
      <c r="D51" s="15">
        <v>79674.52</v>
      </c>
      <c r="E51" s="15">
        <v>31701.01</v>
      </c>
      <c r="F51" s="15">
        <v>124552.9</v>
      </c>
      <c r="G51" s="15">
        <v>0</v>
      </c>
      <c r="H51" s="15">
        <v>6623.18</v>
      </c>
      <c r="I51" s="15">
        <v>0</v>
      </c>
      <c r="J51" s="15">
        <v>826029.37</v>
      </c>
      <c r="K51" s="15">
        <v>137330</v>
      </c>
      <c r="L51" s="15">
        <v>49301.98</v>
      </c>
      <c r="M51" s="16">
        <v>36852.61</v>
      </c>
    </row>
    <row r="52" spans="1:13" x14ac:dyDescent="0.35">
      <c r="A52" s="4" t="s">
        <v>51</v>
      </c>
      <c r="B52" s="15">
        <v>0</v>
      </c>
      <c r="C52" s="15">
        <v>0</v>
      </c>
      <c r="D52" s="15">
        <v>0</v>
      </c>
      <c r="E52" s="15">
        <v>0</v>
      </c>
      <c r="F52" s="15">
        <v>0</v>
      </c>
      <c r="G52" s="15">
        <v>0</v>
      </c>
      <c r="H52" s="15">
        <v>0</v>
      </c>
      <c r="I52" s="15">
        <v>0</v>
      </c>
      <c r="J52" s="15">
        <v>0</v>
      </c>
      <c r="K52" s="15">
        <v>0</v>
      </c>
      <c r="L52" s="15">
        <v>0</v>
      </c>
      <c r="M52" s="16">
        <v>0</v>
      </c>
    </row>
    <row r="53" spans="1:13" x14ac:dyDescent="0.35">
      <c r="A53" s="4" t="s">
        <v>52</v>
      </c>
      <c r="B53" s="15">
        <v>259344.32</v>
      </c>
      <c r="C53" s="15">
        <v>0</v>
      </c>
      <c r="D53" s="15">
        <v>15577.3</v>
      </c>
      <c r="E53" s="15">
        <v>7716.44</v>
      </c>
      <c r="F53" s="15">
        <v>0</v>
      </c>
      <c r="G53" s="15">
        <v>0</v>
      </c>
      <c r="H53" s="15">
        <v>0</v>
      </c>
      <c r="I53" s="15">
        <v>0</v>
      </c>
      <c r="J53" s="15">
        <v>65688.990000000005</v>
      </c>
      <c r="K53" s="15">
        <v>15198</v>
      </c>
      <c r="L53" s="15">
        <v>3830.32</v>
      </c>
      <c r="M53" s="16">
        <v>3064.28</v>
      </c>
    </row>
    <row r="54" spans="1:13" x14ac:dyDescent="0.35">
      <c r="A54" s="4" t="s">
        <v>53</v>
      </c>
      <c r="B54" s="15">
        <v>1302687.3400000001</v>
      </c>
      <c r="C54" s="15">
        <v>0</v>
      </c>
      <c r="D54" s="15">
        <v>100948.02</v>
      </c>
      <c r="E54" s="15">
        <v>6908.2</v>
      </c>
      <c r="F54" s="15">
        <v>39047.82</v>
      </c>
      <c r="G54" s="15">
        <v>0</v>
      </c>
      <c r="H54" s="15">
        <v>2806.56</v>
      </c>
      <c r="I54" s="15">
        <v>0</v>
      </c>
      <c r="J54" s="15">
        <v>1345854.18</v>
      </c>
      <c r="K54" s="15">
        <v>194554</v>
      </c>
      <c r="L54" s="15">
        <v>77907.7</v>
      </c>
      <c r="M54" s="16">
        <v>60073.35</v>
      </c>
    </row>
    <row r="55" spans="1:13" x14ac:dyDescent="0.35">
      <c r="A55" s="4" t="s">
        <v>54</v>
      </c>
      <c r="B55" s="15">
        <v>1527276.02</v>
      </c>
      <c r="C55" s="15">
        <v>0</v>
      </c>
      <c r="D55" s="15">
        <v>106001.26</v>
      </c>
      <c r="E55" s="15">
        <v>20507.169999999998</v>
      </c>
      <c r="F55" s="15">
        <v>0</v>
      </c>
      <c r="G55" s="15">
        <v>0</v>
      </c>
      <c r="H55" s="15">
        <v>0</v>
      </c>
      <c r="I55" s="15">
        <v>0</v>
      </c>
      <c r="J55" s="15">
        <v>1757918.99</v>
      </c>
      <c r="K55" s="15">
        <v>260190</v>
      </c>
      <c r="L55" s="15">
        <v>111943.78</v>
      </c>
      <c r="M55" s="16">
        <v>71067.31</v>
      </c>
    </row>
    <row r="56" spans="1:13" x14ac:dyDescent="0.35">
      <c r="A56" s="4" t="s">
        <v>55</v>
      </c>
      <c r="B56" s="15">
        <v>3881853.82</v>
      </c>
      <c r="C56" s="15">
        <v>0</v>
      </c>
      <c r="D56" s="15">
        <v>256836</v>
      </c>
      <c r="E56" s="15">
        <v>51353.01</v>
      </c>
      <c r="F56" s="15">
        <v>0</v>
      </c>
      <c r="G56" s="15">
        <v>0</v>
      </c>
      <c r="H56" s="15">
        <v>0</v>
      </c>
      <c r="I56" s="15">
        <v>0</v>
      </c>
      <c r="J56" s="15">
        <v>6484673</v>
      </c>
      <c r="K56" s="15">
        <v>778245</v>
      </c>
      <c r="L56" s="15">
        <v>416627.12</v>
      </c>
      <c r="M56" s="16">
        <v>237429.25</v>
      </c>
    </row>
    <row r="57" spans="1:13" x14ac:dyDescent="0.35">
      <c r="A57" s="4" t="s">
        <v>56</v>
      </c>
      <c r="B57" s="15">
        <v>744634.54</v>
      </c>
      <c r="C57" s="15">
        <v>0</v>
      </c>
      <c r="D57" s="15">
        <v>48011.32</v>
      </c>
      <c r="E57" s="15">
        <v>4451.84</v>
      </c>
      <c r="F57" s="15">
        <v>0</v>
      </c>
      <c r="G57" s="15">
        <v>0</v>
      </c>
      <c r="H57" s="15">
        <v>0</v>
      </c>
      <c r="I57" s="15">
        <v>0</v>
      </c>
      <c r="J57" s="15">
        <v>0</v>
      </c>
      <c r="K57" s="15">
        <v>0</v>
      </c>
      <c r="L57" s="15">
        <v>0</v>
      </c>
      <c r="M57" s="16">
        <v>0</v>
      </c>
    </row>
    <row r="58" spans="1:13" x14ac:dyDescent="0.35">
      <c r="A58" s="4" t="s">
        <v>57</v>
      </c>
      <c r="B58" s="15">
        <v>735321.4</v>
      </c>
      <c r="C58" s="15">
        <v>0</v>
      </c>
      <c r="D58" s="15">
        <v>46236.36</v>
      </c>
      <c r="E58" s="15">
        <v>13957.18</v>
      </c>
      <c r="F58" s="15">
        <v>0</v>
      </c>
      <c r="G58" s="15">
        <v>0</v>
      </c>
      <c r="H58" s="15">
        <v>0</v>
      </c>
      <c r="I58" s="15">
        <v>0</v>
      </c>
      <c r="J58" s="15">
        <v>0</v>
      </c>
      <c r="K58" s="15">
        <v>0</v>
      </c>
      <c r="L58" s="15">
        <v>0</v>
      </c>
      <c r="M58" s="16">
        <v>0</v>
      </c>
    </row>
    <row r="59" spans="1:13" x14ac:dyDescent="0.35">
      <c r="A59" s="4" t="s">
        <v>58</v>
      </c>
      <c r="B59" s="15">
        <v>81796.600000000006</v>
      </c>
      <c r="C59" s="15">
        <v>0</v>
      </c>
      <c r="D59" s="15">
        <v>5679.8</v>
      </c>
      <c r="E59" s="15">
        <v>138.32</v>
      </c>
      <c r="F59" s="15">
        <v>0</v>
      </c>
      <c r="G59" s="15">
        <v>0</v>
      </c>
      <c r="H59" s="15">
        <v>0</v>
      </c>
      <c r="I59" s="15">
        <v>0</v>
      </c>
      <c r="J59" s="15">
        <v>24782.65</v>
      </c>
      <c r="K59" s="15">
        <v>6465</v>
      </c>
      <c r="L59" s="15">
        <v>1322.62</v>
      </c>
      <c r="M59" s="16">
        <v>1302.6099999999999</v>
      </c>
    </row>
    <row r="60" spans="1:13" x14ac:dyDescent="0.35">
      <c r="A60" s="4" t="s">
        <v>59</v>
      </c>
      <c r="B60" s="15">
        <v>6059538.6399999997</v>
      </c>
      <c r="C60" s="15">
        <v>0</v>
      </c>
      <c r="D60" s="15">
        <v>413814.14</v>
      </c>
      <c r="E60" s="15">
        <v>40219.49</v>
      </c>
      <c r="F60" s="15">
        <v>0</v>
      </c>
      <c r="G60" s="15">
        <v>0</v>
      </c>
      <c r="H60" s="15">
        <v>0</v>
      </c>
      <c r="I60" s="15">
        <v>0</v>
      </c>
      <c r="J60" s="15">
        <v>0</v>
      </c>
      <c r="K60" s="15">
        <v>0</v>
      </c>
      <c r="L60" s="15">
        <v>0</v>
      </c>
      <c r="M60" s="16">
        <v>0</v>
      </c>
    </row>
    <row r="61" spans="1:13" x14ac:dyDescent="0.35">
      <c r="A61" s="4" t="s">
        <v>60</v>
      </c>
      <c r="B61" s="15">
        <v>9756.2199999999993</v>
      </c>
      <c r="C61" s="15">
        <v>0</v>
      </c>
      <c r="D61" s="15">
        <v>516.04</v>
      </c>
      <c r="E61" s="15">
        <v>0</v>
      </c>
      <c r="F61" s="15">
        <v>0</v>
      </c>
      <c r="G61" s="15">
        <v>0</v>
      </c>
      <c r="H61" s="15">
        <v>0</v>
      </c>
      <c r="I61" s="15">
        <v>0</v>
      </c>
      <c r="J61" s="15">
        <v>0</v>
      </c>
      <c r="K61" s="15">
        <v>0</v>
      </c>
      <c r="L61" s="15">
        <v>0</v>
      </c>
      <c r="M61" s="16">
        <v>0</v>
      </c>
    </row>
    <row r="62" spans="1:13" x14ac:dyDescent="0.35">
      <c r="A62" s="4" t="s">
        <v>61</v>
      </c>
      <c r="B62" s="15">
        <v>5636931.7199999997</v>
      </c>
      <c r="C62" s="15">
        <v>0</v>
      </c>
      <c r="D62" s="15">
        <v>355244.9</v>
      </c>
      <c r="E62" s="15">
        <v>43843.87</v>
      </c>
      <c r="F62" s="15">
        <v>1017489.83</v>
      </c>
      <c r="G62" s="15">
        <v>0</v>
      </c>
      <c r="H62" s="15">
        <v>46741.06</v>
      </c>
      <c r="I62" s="15">
        <v>0</v>
      </c>
      <c r="J62" s="15">
        <v>6975143.4400000004</v>
      </c>
      <c r="K62" s="15">
        <v>863652</v>
      </c>
      <c r="L62" s="15">
        <v>443761.76</v>
      </c>
      <c r="M62" s="16">
        <v>266212.21000000002</v>
      </c>
    </row>
    <row r="63" spans="1:13" x14ac:dyDescent="0.35">
      <c r="A63" s="4" t="s">
        <v>62</v>
      </c>
      <c r="B63" s="15">
        <v>646414.82999999996</v>
      </c>
      <c r="C63" s="15">
        <v>0</v>
      </c>
      <c r="D63" s="15">
        <v>35607.74</v>
      </c>
      <c r="E63" s="15">
        <v>7761.72</v>
      </c>
      <c r="F63" s="15">
        <v>209497.12</v>
      </c>
      <c r="G63" s="15">
        <v>0</v>
      </c>
      <c r="H63" s="15">
        <v>8888.5400000000009</v>
      </c>
      <c r="I63" s="15">
        <v>0</v>
      </c>
      <c r="J63" s="15">
        <v>0</v>
      </c>
      <c r="K63" s="15">
        <v>0</v>
      </c>
      <c r="L63" s="15">
        <v>0</v>
      </c>
      <c r="M63" s="16">
        <v>0</v>
      </c>
    </row>
    <row r="64" spans="1:13" x14ac:dyDescent="0.35">
      <c r="A64" s="4" t="s">
        <v>63</v>
      </c>
      <c r="B64" s="15">
        <v>1072914.6299999999</v>
      </c>
      <c r="C64" s="15">
        <v>0</v>
      </c>
      <c r="D64" s="15">
        <v>67378.820000000007</v>
      </c>
      <c r="E64" s="15">
        <v>34458.080000000002</v>
      </c>
      <c r="F64" s="15">
        <v>0</v>
      </c>
      <c r="G64" s="15">
        <v>0</v>
      </c>
      <c r="H64" s="15">
        <v>0</v>
      </c>
      <c r="I64" s="15">
        <v>0</v>
      </c>
      <c r="J64" s="15">
        <v>0</v>
      </c>
      <c r="K64" s="15">
        <v>0</v>
      </c>
      <c r="L64" s="15">
        <v>0</v>
      </c>
      <c r="M64" s="16">
        <v>0</v>
      </c>
    </row>
    <row r="65" spans="1:13" x14ac:dyDescent="0.35">
      <c r="A65" s="4" t="s">
        <v>64</v>
      </c>
      <c r="B65" s="15">
        <v>6477403.04</v>
      </c>
      <c r="C65" s="15">
        <v>0</v>
      </c>
      <c r="D65" s="15">
        <v>517645.48</v>
      </c>
      <c r="E65" s="15">
        <v>223462.42</v>
      </c>
      <c r="F65" s="15">
        <v>0</v>
      </c>
      <c r="G65" s="15">
        <v>0</v>
      </c>
      <c r="H65" s="15">
        <v>0</v>
      </c>
      <c r="I65" s="15">
        <v>0</v>
      </c>
      <c r="J65" s="15">
        <v>0</v>
      </c>
      <c r="K65" s="15">
        <v>0</v>
      </c>
      <c r="L65" s="15">
        <v>0</v>
      </c>
      <c r="M65" s="16">
        <v>0</v>
      </c>
    </row>
    <row r="66" spans="1:13" ht="15.45" x14ac:dyDescent="0.4">
      <c r="A66" s="10" t="s">
        <v>194</v>
      </c>
      <c r="B66" s="17">
        <f t="shared" ref="B66:M66" si="0">SUM(B7:B65)</f>
        <v>411954169.0200001</v>
      </c>
      <c r="C66" s="17">
        <f t="shared" si="0"/>
        <v>0</v>
      </c>
      <c r="D66" s="17">
        <f t="shared" si="0"/>
        <v>26429384.560000002</v>
      </c>
      <c r="E66" s="17">
        <f t="shared" si="0"/>
        <v>4499768.13</v>
      </c>
      <c r="F66" s="17">
        <f t="shared" si="0"/>
        <v>46337026.429999992</v>
      </c>
      <c r="G66" s="17">
        <f t="shared" si="0"/>
        <v>0</v>
      </c>
      <c r="H66" s="17">
        <f t="shared" si="0"/>
        <v>2013448.86</v>
      </c>
      <c r="I66" s="17">
        <f t="shared" si="0"/>
        <v>0</v>
      </c>
      <c r="J66" s="17">
        <f t="shared" si="0"/>
        <v>96353357.040000021</v>
      </c>
      <c r="K66" s="17">
        <f t="shared" si="0"/>
        <v>12590350</v>
      </c>
      <c r="L66" s="17">
        <f t="shared" si="0"/>
        <v>6211202.4000000022</v>
      </c>
      <c r="M66" s="17">
        <f t="shared" si="0"/>
        <v>3529054.27</v>
      </c>
    </row>
    <row r="67" spans="1:13" x14ac:dyDescent="0.35">
      <c r="A67" s="39" t="s">
        <v>264</v>
      </c>
      <c r="B67" s="39"/>
      <c r="C67" s="39"/>
      <c r="D67" s="39"/>
      <c r="E67" s="39"/>
      <c r="F67" s="39"/>
      <c r="G67" s="39"/>
      <c r="H67" s="39"/>
      <c r="I67" s="39"/>
      <c r="J67" s="39"/>
      <c r="K67" s="39"/>
      <c r="L67" s="39"/>
      <c r="M67" s="39"/>
    </row>
  </sheetData>
  <mergeCells count="6">
    <mergeCell ref="A67:M67"/>
    <mergeCell ref="A1:M1"/>
    <mergeCell ref="A2:M2"/>
    <mergeCell ref="A3:M3"/>
    <mergeCell ref="A4:M4"/>
    <mergeCell ref="A5:M5"/>
  </mergeCells>
  <pageMargins left="0.7" right="0.7" top="0.75" bottom="0.75" header="0.3" footer="0.3"/>
  <tableParts count="1">
    <tablePart r:id="rId1"/>
  </tablePart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22221C-364A-45FD-9B09-500D4BEB1E14}">
  <sheetPr codeName="Sheet180"/>
  <dimension ref="A1:M7"/>
  <sheetViews>
    <sheetView workbookViewId="0">
      <selection sqref="A1:E1"/>
    </sheetView>
  </sheetViews>
  <sheetFormatPr defaultRowHeight="15" x14ac:dyDescent="0.35"/>
  <cols>
    <col min="1" max="1" width="43.75" customWidth="1"/>
    <col min="2" max="4" width="27.75" customWidth="1"/>
    <col min="5" max="5" width="38.75" customWidth="1"/>
  </cols>
  <sheetData>
    <row r="1" spans="1:13" ht="70" customHeight="1" x14ac:dyDescent="0.35">
      <c r="A1" s="38" t="s">
        <v>313</v>
      </c>
      <c r="B1" s="38"/>
      <c r="C1" s="38"/>
      <c r="D1" s="38"/>
      <c r="E1" s="38"/>
      <c r="F1" s="1"/>
      <c r="G1" s="1"/>
      <c r="H1" s="1"/>
      <c r="I1" s="1"/>
      <c r="J1" s="1"/>
      <c r="K1" s="1"/>
      <c r="L1" s="1"/>
      <c r="M1" s="1"/>
    </row>
    <row r="2" spans="1:13" ht="60.55" customHeight="1" x14ac:dyDescent="0.5">
      <c r="A2" s="37" t="s">
        <v>309</v>
      </c>
      <c r="B2" s="37"/>
      <c r="C2" s="37"/>
      <c r="D2" s="37"/>
      <c r="E2" s="37"/>
      <c r="F2" s="35"/>
      <c r="G2" s="35"/>
      <c r="H2" s="35"/>
      <c r="I2" s="35"/>
      <c r="J2" s="35"/>
      <c r="K2" s="35"/>
      <c r="L2" s="35"/>
      <c r="M2" s="35"/>
    </row>
    <row r="3" spans="1:13" s="1" customFormat="1" ht="65.150000000000006" customHeight="1" x14ac:dyDescent="0.35">
      <c r="A3" s="11" t="s">
        <v>227</v>
      </c>
      <c r="B3" s="8" t="s">
        <v>73</v>
      </c>
      <c r="C3" s="8" t="s">
        <v>67</v>
      </c>
      <c r="D3" s="8" t="s">
        <v>69</v>
      </c>
      <c r="E3" s="9" t="s">
        <v>71</v>
      </c>
    </row>
    <row r="4" spans="1:13" x14ac:dyDescent="0.35">
      <c r="A4" s="4" t="s">
        <v>214</v>
      </c>
      <c r="B4" s="15">
        <v>8028822.4000000004</v>
      </c>
      <c r="C4" s="15">
        <v>4499768.13</v>
      </c>
      <c r="D4" s="15">
        <v>0</v>
      </c>
      <c r="E4" s="16">
        <v>3529054.27</v>
      </c>
    </row>
    <row r="5" spans="1:13" x14ac:dyDescent="0.35">
      <c r="A5" s="4" t="s">
        <v>228</v>
      </c>
      <c r="B5" s="15">
        <v>595677735.90999997</v>
      </c>
      <c r="C5" s="15">
        <v>438383553.57999998</v>
      </c>
      <c r="D5" s="15">
        <v>48350475.289999999</v>
      </c>
      <c r="E5" s="16">
        <v>108943707.04000001</v>
      </c>
    </row>
    <row r="6" spans="1:13" ht="15.45" x14ac:dyDescent="0.4">
      <c r="A6" s="10" t="s">
        <v>229</v>
      </c>
      <c r="B6" s="17">
        <v>603706558.30999994</v>
      </c>
      <c r="C6" s="17">
        <v>442883321.70999998</v>
      </c>
      <c r="D6" s="17">
        <v>48350475.289999999</v>
      </c>
      <c r="E6" s="17">
        <v>112472761.31</v>
      </c>
    </row>
    <row r="7" spans="1:13" x14ac:dyDescent="0.35">
      <c r="A7" s="39" t="s">
        <v>265</v>
      </c>
      <c r="B7" s="39"/>
      <c r="C7" s="39"/>
      <c r="D7" s="39"/>
      <c r="E7" s="39"/>
    </row>
  </sheetData>
  <mergeCells count="3">
    <mergeCell ref="A7:E7"/>
    <mergeCell ref="A1:E1"/>
    <mergeCell ref="A2:E2"/>
  </mergeCells>
  <pageMargins left="0.7" right="0.7" top="0.75" bottom="0.75" header="0.3" footer="0.3"/>
  <tableParts count="1">
    <tablePart r:id="rId1"/>
  </tableParts>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3429A49-7E09-4D74-B367-070B2A81B3F2}">
  <sheetPr codeName="Sheet181"/>
  <dimension ref="A1:H67"/>
  <sheetViews>
    <sheetView workbookViewId="0">
      <selection sqref="A1:H1"/>
    </sheetView>
  </sheetViews>
  <sheetFormatPr defaultRowHeight="15" x14ac:dyDescent="0.35"/>
  <cols>
    <col min="1" max="1" width="43.75" customWidth="1"/>
    <col min="2" max="8" width="27.75" customWidth="1"/>
  </cols>
  <sheetData>
    <row r="1" spans="1:8" ht="52" customHeight="1" x14ac:dyDescent="0.35">
      <c r="A1" s="38" t="s">
        <v>311</v>
      </c>
      <c r="B1" s="38"/>
      <c r="C1" s="38"/>
      <c r="D1" s="38"/>
      <c r="E1" s="38"/>
      <c r="F1" s="38"/>
      <c r="G1" s="38"/>
      <c r="H1" s="38"/>
    </row>
    <row r="2" spans="1:8" ht="20.149999999999999" x14ac:dyDescent="0.5">
      <c r="A2" s="44" t="s">
        <v>310</v>
      </c>
      <c r="B2" s="44"/>
      <c r="C2" s="44"/>
      <c r="D2" s="44"/>
      <c r="E2" s="44"/>
      <c r="F2" s="44"/>
      <c r="G2" s="44"/>
      <c r="H2" s="44"/>
    </row>
    <row r="3" spans="1:8" x14ac:dyDescent="0.35">
      <c r="A3" s="42" t="s">
        <v>182</v>
      </c>
      <c r="B3" s="42"/>
      <c r="C3" s="42"/>
      <c r="D3" s="42"/>
      <c r="E3" s="42"/>
      <c r="F3" s="42"/>
      <c r="G3" s="42"/>
      <c r="H3" s="42"/>
    </row>
    <row r="4" spans="1:8" x14ac:dyDescent="0.35">
      <c r="A4" s="42" t="s">
        <v>183</v>
      </c>
      <c r="B4" s="42"/>
      <c r="C4" s="42"/>
      <c r="D4" s="42"/>
      <c r="E4" s="42"/>
      <c r="F4" s="42"/>
      <c r="G4" s="42"/>
      <c r="H4" s="42"/>
    </row>
    <row r="5" spans="1:8" x14ac:dyDescent="0.35">
      <c r="A5" s="42" t="s">
        <v>184</v>
      </c>
      <c r="B5" s="42"/>
      <c r="C5" s="42"/>
      <c r="D5" s="42"/>
      <c r="E5" s="42"/>
      <c r="F5" s="42"/>
      <c r="G5" s="42"/>
      <c r="H5" s="42"/>
    </row>
    <row r="6" spans="1:8" s="1" customFormat="1" ht="65.150000000000006" customHeight="1" x14ac:dyDescent="0.35">
      <c r="A6" s="11" t="s">
        <v>0</v>
      </c>
      <c r="B6" s="8" t="s">
        <v>230</v>
      </c>
      <c r="C6" s="8" t="s">
        <v>231</v>
      </c>
      <c r="D6" s="8" t="s">
        <v>232</v>
      </c>
      <c r="E6" s="8" t="s">
        <v>233</v>
      </c>
      <c r="F6" s="8" t="s">
        <v>234</v>
      </c>
      <c r="G6" s="8" t="s">
        <v>235</v>
      </c>
      <c r="H6" s="9" t="s">
        <v>236</v>
      </c>
    </row>
    <row r="7" spans="1:8" x14ac:dyDescent="0.35">
      <c r="A7" s="4" t="s">
        <v>6</v>
      </c>
      <c r="B7" s="15">
        <v>10026437.4</v>
      </c>
      <c r="C7" s="15">
        <v>163463.39000000001</v>
      </c>
      <c r="D7" s="15">
        <v>90383.76</v>
      </c>
      <c r="E7" s="15">
        <v>0</v>
      </c>
      <c r="F7" s="15">
        <v>882628.57</v>
      </c>
      <c r="G7" s="15">
        <v>28722.51</v>
      </c>
      <c r="H7" s="16">
        <v>11191635.630000001</v>
      </c>
    </row>
    <row r="8" spans="1:8" x14ac:dyDescent="0.35">
      <c r="A8" s="4" t="s">
        <v>7</v>
      </c>
      <c r="B8" s="15">
        <v>0</v>
      </c>
      <c r="C8" s="15">
        <v>0</v>
      </c>
      <c r="D8" s="15">
        <v>0</v>
      </c>
      <c r="E8" s="15">
        <v>0</v>
      </c>
      <c r="F8" s="15">
        <v>0</v>
      </c>
      <c r="G8" s="15">
        <v>0</v>
      </c>
      <c r="H8" s="16">
        <v>0</v>
      </c>
    </row>
    <row r="9" spans="1:8" x14ac:dyDescent="0.35">
      <c r="A9" s="4" t="s">
        <v>8</v>
      </c>
      <c r="B9" s="15">
        <v>181677.99</v>
      </c>
      <c r="C9" s="15">
        <v>7224.05</v>
      </c>
      <c r="D9" s="15">
        <v>0</v>
      </c>
      <c r="E9" s="15">
        <v>0</v>
      </c>
      <c r="F9" s="15">
        <v>0</v>
      </c>
      <c r="G9" s="15">
        <v>0</v>
      </c>
      <c r="H9" s="16">
        <v>188902.04</v>
      </c>
    </row>
    <row r="10" spans="1:8" x14ac:dyDescent="0.35">
      <c r="A10" s="4" t="s">
        <v>9</v>
      </c>
      <c r="B10" s="15">
        <v>1424091.83</v>
      </c>
      <c r="C10" s="15">
        <v>18949.400000000001</v>
      </c>
      <c r="D10" s="15">
        <v>0</v>
      </c>
      <c r="E10" s="15">
        <v>0</v>
      </c>
      <c r="F10" s="15">
        <v>1529206.46</v>
      </c>
      <c r="G10" s="15">
        <v>61834.63</v>
      </c>
      <c r="H10" s="16">
        <v>3034082.32</v>
      </c>
    </row>
    <row r="11" spans="1:8" x14ac:dyDescent="0.35">
      <c r="A11" s="4" t="s">
        <v>10</v>
      </c>
      <c r="B11" s="15">
        <v>179403.7</v>
      </c>
      <c r="C11" s="15">
        <v>5019.5</v>
      </c>
      <c r="D11" s="15">
        <v>0</v>
      </c>
      <c r="E11" s="15">
        <v>0</v>
      </c>
      <c r="F11" s="15">
        <v>0</v>
      </c>
      <c r="G11" s="15">
        <v>0</v>
      </c>
      <c r="H11" s="16">
        <v>184423.2</v>
      </c>
    </row>
    <row r="12" spans="1:8" x14ac:dyDescent="0.35">
      <c r="A12" s="4" t="s">
        <v>11</v>
      </c>
      <c r="B12" s="15">
        <v>164962.26</v>
      </c>
      <c r="C12" s="15">
        <v>8849.49</v>
      </c>
      <c r="D12" s="15">
        <v>0</v>
      </c>
      <c r="E12" s="15">
        <v>0</v>
      </c>
      <c r="F12" s="15">
        <v>362285.63</v>
      </c>
      <c r="G12" s="15">
        <v>13081.09</v>
      </c>
      <c r="H12" s="16">
        <v>549178.47</v>
      </c>
    </row>
    <row r="13" spans="1:8" x14ac:dyDescent="0.35">
      <c r="A13" s="4" t="s">
        <v>12</v>
      </c>
      <c r="B13" s="15">
        <v>5734931.7699999996</v>
      </c>
      <c r="C13" s="15">
        <v>64495.48</v>
      </c>
      <c r="D13" s="15">
        <v>11810.74</v>
      </c>
      <c r="E13" s="15">
        <v>0</v>
      </c>
      <c r="F13" s="15">
        <v>3943390.24</v>
      </c>
      <c r="G13" s="15">
        <v>125045.59</v>
      </c>
      <c r="H13" s="16">
        <v>9879673.8200000003</v>
      </c>
    </row>
    <row r="14" spans="1:8" x14ac:dyDescent="0.35">
      <c r="A14" s="4" t="s">
        <v>13</v>
      </c>
      <c r="B14" s="15">
        <v>445207.25</v>
      </c>
      <c r="C14" s="15">
        <v>3763.09</v>
      </c>
      <c r="D14" s="15">
        <v>0</v>
      </c>
      <c r="E14" s="15">
        <v>0</v>
      </c>
      <c r="F14" s="15">
        <v>49385.25</v>
      </c>
      <c r="G14" s="15">
        <v>1389</v>
      </c>
      <c r="H14" s="16">
        <v>499744.59</v>
      </c>
    </row>
    <row r="15" spans="1:8" x14ac:dyDescent="0.35">
      <c r="A15" s="4" t="s">
        <v>14</v>
      </c>
      <c r="B15" s="15">
        <v>683249.02</v>
      </c>
      <c r="C15" s="15">
        <v>17380.18</v>
      </c>
      <c r="D15" s="15">
        <v>33479.440000000002</v>
      </c>
      <c r="E15" s="15">
        <v>0</v>
      </c>
      <c r="F15" s="15">
        <v>0</v>
      </c>
      <c r="G15" s="15">
        <v>0</v>
      </c>
      <c r="H15" s="16">
        <v>734108.64</v>
      </c>
    </row>
    <row r="16" spans="1:8" x14ac:dyDescent="0.35">
      <c r="A16" s="4" t="s">
        <v>15</v>
      </c>
      <c r="B16" s="15">
        <v>14413973.41</v>
      </c>
      <c r="C16" s="15">
        <v>247995.76</v>
      </c>
      <c r="D16" s="15">
        <v>1134258.05</v>
      </c>
      <c r="E16" s="15">
        <v>0</v>
      </c>
      <c r="F16" s="15">
        <v>2662410.86</v>
      </c>
      <c r="G16" s="15">
        <v>93094.46</v>
      </c>
      <c r="H16" s="16">
        <v>18551732.539999999</v>
      </c>
    </row>
    <row r="17" spans="1:8" x14ac:dyDescent="0.35">
      <c r="A17" s="4" t="s">
        <v>16</v>
      </c>
      <c r="B17" s="15">
        <v>162534.45000000001</v>
      </c>
      <c r="C17" s="15">
        <v>4755.93</v>
      </c>
      <c r="D17" s="15">
        <v>0</v>
      </c>
      <c r="E17" s="15">
        <v>0</v>
      </c>
      <c r="F17" s="15">
        <v>0</v>
      </c>
      <c r="G17" s="15">
        <v>0</v>
      </c>
      <c r="H17" s="16">
        <v>167290.38</v>
      </c>
    </row>
    <row r="18" spans="1:8" x14ac:dyDescent="0.35">
      <c r="A18" s="4" t="s">
        <v>17</v>
      </c>
      <c r="B18" s="15">
        <v>1220463.0900000001</v>
      </c>
      <c r="C18" s="15">
        <v>20089.02</v>
      </c>
      <c r="D18" s="15">
        <v>62416.18</v>
      </c>
      <c r="E18" s="15">
        <v>0</v>
      </c>
      <c r="F18" s="15">
        <v>375746.79</v>
      </c>
      <c r="G18" s="15">
        <v>12657.84</v>
      </c>
      <c r="H18" s="16">
        <v>1691372.92</v>
      </c>
    </row>
    <row r="19" spans="1:8" x14ac:dyDescent="0.35">
      <c r="A19" s="4" t="s">
        <v>18</v>
      </c>
      <c r="B19" s="15">
        <v>1767669.56</v>
      </c>
      <c r="C19" s="15">
        <v>41624.86</v>
      </c>
      <c r="D19" s="15">
        <v>209020.39</v>
      </c>
      <c r="E19" s="15">
        <v>0</v>
      </c>
      <c r="F19" s="15">
        <v>0</v>
      </c>
      <c r="G19" s="15">
        <v>0</v>
      </c>
      <c r="H19" s="16">
        <v>2018314.81</v>
      </c>
    </row>
    <row r="20" spans="1:8" x14ac:dyDescent="0.35">
      <c r="A20" s="4" t="s">
        <v>19</v>
      </c>
      <c r="B20" s="15">
        <v>70644.59</v>
      </c>
      <c r="C20" s="15">
        <v>3760.09</v>
      </c>
      <c r="D20" s="15">
        <v>0</v>
      </c>
      <c r="E20" s="15">
        <v>0</v>
      </c>
      <c r="F20" s="15">
        <v>0</v>
      </c>
      <c r="G20" s="15">
        <v>0</v>
      </c>
      <c r="H20" s="16">
        <v>74404.679999999993</v>
      </c>
    </row>
    <row r="21" spans="1:8" x14ac:dyDescent="0.35">
      <c r="A21" s="4" t="s">
        <v>20</v>
      </c>
      <c r="B21" s="15">
        <v>12552353.85</v>
      </c>
      <c r="C21" s="15">
        <v>108000.72</v>
      </c>
      <c r="D21" s="15">
        <v>568314.82999999996</v>
      </c>
      <c r="E21" s="15">
        <v>0</v>
      </c>
      <c r="F21" s="15">
        <v>3429484.84</v>
      </c>
      <c r="G21" s="15">
        <v>118371.57</v>
      </c>
      <c r="H21" s="16">
        <v>16776525.810000001</v>
      </c>
    </row>
    <row r="22" spans="1:8" x14ac:dyDescent="0.35">
      <c r="A22" s="4" t="s">
        <v>21</v>
      </c>
      <c r="B22" s="15">
        <v>716109.5</v>
      </c>
      <c r="C22" s="15">
        <v>22961.43</v>
      </c>
      <c r="D22" s="15">
        <v>0</v>
      </c>
      <c r="E22" s="15">
        <v>0</v>
      </c>
      <c r="F22" s="15">
        <v>756275.43</v>
      </c>
      <c r="G22" s="15">
        <v>22611.61</v>
      </c>
      <c r="H22" s="16">
        <v>1517957.97</v>
      </c>
    </row>
    <row r="23" spans="1:8" x14ac:dyDescent="0.35">
      <c r="A23" s="4" t="s">
        <v>22</v>
      </c>
      <c r="B23" s="15">
        <v>424027.77</v>
      </c>
      <c r="C23" s="15">
        <v>6032.83</v>
      </c>
      <c r="D23" s="15">
        <v>0</v>
      </c>
      <c r="E23" s="15">
        <v>0</v>
      </c>
      <c r="F23" s="15">
        <v>0</v>
      </c>
      <c r="G23" s="15">
        <v>0</v>
      </c>
      <c r="H23" s="16">
        <v>430060.6</v>
      </c>
    </row>
    <row r="24" spans="1:8" x14ac:dyDescent="0.35">
      <c r="A24" s="4" t="s">
        <v>23</v>
      </c>
      <c r="B24" s="15">
        <v>44698.559999999998</v>
      </c>
      <c r="C24" s="15">
        <v>910.74</v>
      </c>
      <c r="D24" s="15">
        <v>0</v>
      </c>
      <c r="E24" s="15">
        <v>0</v>
      </c>
      <c r="F24" s="15">
        <v>0</v>
      </c>
      <c r="G24" s="15">
        <v>0</v>
      </c>
      <c r="H24" s="16">
        <v>45609.3</v>
      </c>
    </row>
    <row r="25" spans="1:8" x14ac:dyDescent="0.35">
      <c r="A25" s="4" t="s">
        <v>24</v>
      </c>
      <c r="B25" s="15">
        <v>195423159.44</v>
      </c>
      <c r="C25" s="15">
        <v>1265415.45</v>
      </c>
      <c r="D25" s="15">
        <v>37388369.609999999</v>
      </c>
      <c r="E25" s="15">
        <v>0</v>
      </c>
      <c r="F25" s="15">
        <v>20713592.960000001</v>
      </c>
      <c r="G25" s="15">
        <v>637408.63</v>
      </c>
      <c r="H25" s="16">
        <v>255427946.09</v>
      </c>
    </row>
    <row r="26" spans="1:8" x14ac:dyDescent="0.35">
      <c r="A26" s="4" t="s">
        <v>25</v>
      </c>
      <c r="B26" s="15">
        <v>421807.19</v>
      </c>
      <c r="C26" s="15">
        <v>23443.61</v>
      </c>
      <c r="D26" s="15">
        <v>0</v>
      </c>
      <c r="E26" s="15">
        <v>0</v>
      </c>
      <c r="F26" s="15">
        <v>0</v>
      </c>
      <c r="G26" s="15">
        <v>0</v>
      </c>
      <c r="H26" s="16">
        <v>445250.8</v>
      </c>
    </row>
    <row r="27" spans="1:8" x14ac:dyDescent="0.35">
      <c r="A27" s="4" t="s">
        <v>26</v>
      </c>
      <c r="B27" s="15">
        <v>943391.86</v>
      </c>
      <c r="C27" s="15">
        <v>25716.35</v>
      </c>
      <c r="D27" s="15">
        <v>0</v>
      </c>
      <c r="E27" s="15">
        <v>0</v>
      </c>
      <c r="F27" s="15">
        <v>0</v>
      </c>
      <c r="G27" s="15">
        <v>0</v>
      </c>
      <c r="H27" s="16">
        <v>969108.21</v>
      </c>
    </row>
    <row r="28" spans="1:8" x14ac:dyDescent="0.35">
      <c r="A28" s="4" t="s">
        <v>27</v>
      </c>
      <c r="B28" s="15">
        <v>0</v>
      </c>
      <c r="C28" s="15">
        <v>0</v>
      </c>
      <c r="D28" s="15">
        <v>0</v>
      </c>
      <c r="E28" s="15">
        <v>0</v>
      </c>
      <c r="F28" s="15">
        <v>0</v>
      </c>
      <c r="G28" s="15">
        <v>0</v>
      </c>
      <c r="H28" s="16">
        <v>0</v>
      </c>
    </row>
    <row r="29" spans="1:8" x14ac:dyDescent="0.35">
      <c r="A29" s="4" t="s">
        <v>28</v>
      </c>
      <c r="B29" s="15">
        <v>933616.39</v>
      </c>
      <c r="C29" s="15">
        <v>13274.56</v>
      </c>
      <c r="D29" s="15">
        <v>0</v>
      </c>
      <c r="E29" s="15">
        <v>0</v>
      </c>
      <c r="F29" s="15">
        <v>496240.67</v>
      </c>
      <c r="G29" s="15">
        <v>17013.18</v>
      </c>
      <c r="H29" s="16">
        <v>1460144.8</v>
      </c>
    </row>
    <row r="30" spans="1:8" x14ac:dyDescent="0.35">
      <c r="A30" s="4" t="s">
        <v>29</v>
      </c>
      <c r="B30" s="15">
        <v>2757700.8</v>
      </c>
      <c r="C30" s="15">
        <v>43318.98</v>
      </c>
      <c r="D30" s="15">
        <v>84209.22</v>
      </c>
      <c r="E30" s="15">
        <v>0</v>
      </c>
      <c r="F30" s="15">
        <v>1428379.3</v>
      </c>
      <c r="G30" s="15">
        <v>43861.59</v>
      </c>
      <c r="H30" s="16">
        <v>4357469.8899999997</v>
      </c>
    </row>
    <row r="31" spans="1:8" x14ac:dyDescent="0.35">
      <c r="A31" s="4" t="s">
        <v>30</v>
      </c>
      <c r="B31" s="15">
        <v>2553.04</v>
      </c>
      <c r="C31" s="15">
        <v>0</v>
      </c>
      <c r="D31" s="15">
        <v>0</v>
      </c>
      <c r="E31" s="15">
        <v>0</v>
      </c>
      <c r="F31" s="15">
        <v>76272.05</v>
      </c>
      <c r="G31" s="15">
        <v>2985.75</v>
      </c>
      <c r="H31" s="16">
        <v>81810.84</v>
      </c>
    </row>
    <row r="32" spans="1:8" x14ac:dyDescent="0.35">
      <c r="A32" s="4" t="s">
        <v>31</v>
      </c>
      <c r="B32" s="15">
        <v>0</v>
      </c>
      <c r="C32" s="15">
        <v>0</v>
      </c>
      <c r="D32" s="15">
        <v>0</v>
      </c>
      <c r="E32" s="15">
        <v>0</v>
      </c>
      <c r="F32" s="15">
        <v>0</v>
      </c>
      <c r="G32" s="15">
        <v>0</v>
      </c>
      <c r="H32" s="16">
        <v>0</v>
      </c>
    </row>
    <row r="33" spans="1:8" x14ac:dyDescent="0.35">
      <c r="A33" s="4" t="s">
        <v>32</v>
      </c>
      <c r="B33" s="15">
        <v>3620501.93</v>
      </c>
      <c r="C33" s="15">
        <v>53732.33</v>
      </c>
      <c r="D33" s="15">
        <v>0</v>
      </c>
      <c r="E33" s="15">
        <v>0</v>
      </c>
      <c r="F33" s="15">
        <v>0</v>
      </c>
      <c r="G33" s="15">
        <v>0</v>
      </c>
      <c r="H33" s="16">
        <v>3674234.26</v>
      </c>
    </row>
    <row r="34" spans="1:8" x14ac:dyDescent="0.35">
      <c r="A34" s="4" t="s">
        <v>33</v>
      </c>
      <c r="B34" s="15">
        <v>939726.32</v>
      </c>
      <c r="C34" s="15">
        <v>16937.78</v>
      </c>
      <c r="D34" s="15">
        <v>0</v>
      </c>
      <c r="E34" s="15">
        <v>0</v>
      </c>
      <c r="F34" s="15">
        <v>0</v>
      </c>
      <c r="G34" s="15">
        <v>0</v>
      </c>
      <c r="H34" s="16">
        <v>956664.1</v>
      </c>
    </row>
    <row r="35" spans="1:8" x14ac:dyDescent="0.35">
      <c r="A35" s="4" t="s">
        <v>34</v>
      </c>
      <c r="B35" s="15">
        <v>195143.47</v>
      </c>
      <c r="C35" s="15">
        <v>5395.44</v>
      </c>
      <c r="D35" s="15">
        <v>0</v>
      </c>
      <c r="E35" s="15">
        <v>0</v>
      </c>
      <c r="F35" s="15">
        <v>0</v>
      </c>
      <c r="G35" s="15">
        <v>0</v>
      </c>
      <c r="H35" s="16">
        <v>200538.91</v>
      </c>
    </row>
    <row r="36" spans="1:8" x14ac:dyDescent="0.35">
      <c r="A36" s="4" t="s">
        <v>35</v>
      </c>
      <c r="B36" s="15">
        <v>20052498.300000001</v>
      </c>
      <c r="C36" s="15">
        <v>191067.94</v>
      </c>
      <c r="D36" s="15">
        <v>2320143.13</v>
      </c>
      <c r="E36" s="15">
        <v>0</v>
      </c>
      <c r="F36" s="15">
        <v>1256961.22</v>
      </c>
      <c r="G36" s="15">
        <v>46885.04</v>
      </c>
      <c r="H36" s="16">
        <v>23867555.629999999</v>
      </c>
    </row>
    <row r="37" spans="1:8" x14ac:dyDescent="0.35">
      <c r="A37" s="4" t="s">
        <v>36</v>
      </c>
      <c r="B37" s="15">
        <v>311967.34999999998</v>
      </c>
      <c r="C37" s="15">
        <v>12695.74</v>
      </c>
      <c r="D37" s="15">
        <v>0</v>
      </c>
      <c r="E37" s="15">
        <v>0</v>
      </c>
      <c r="F37" s="15">
        <v>0</v>
      </c>
      <c r="G37" s="15">
        <v>0</v>
      </c>
      <c r="H37" s="16">
        <v>324663.09000000003</v>
      </c>
    </row>
    <row r="38" spans="1:8" x14ac:dyDescent="0.35">
      <c r="A38" s="4" t="s">
        <v>37</v>
      </c>
      <c r="B38" s="15">
        <v>166584.89000000001</v>
      </c>
      <c r="C38" s="15">
        <v>6021.06</v>
      </c>
      <c r="D38" s="15">
        <v>0</v>
      </c>
      <c r="E38" s="15">
        <v>0</v>
      </c>
      <c r="F38" s="15">
        <v>0</v>
      </c>
      <c r="G38" s="15">
        <v>0</v>
      </c>
      <c r="H38" s="16">
        <v>172605.95</v>
      </c>
    </row>
    <row r="39" spans="1:8" x14ac:dyDescent="0.35">
      <c r="A39" s="4" t="s">
        <v>38</v>
      </c>
      <c r="B39" s="15">
        <v>21759393.280000001</v>
      </c>
      <c r="C39" s="15">
        <v>178729.68</v>
      </c>
      <c r="D39" s="15">
        <v>603644.72</v>
      </c>
      <c r="E39" s="15">
        <v>0</v>
      </c>
      <c r="F39" s="15">
        <v>0</v>
      </c>
      <c r="G39" s="15">
        <v>0</v>
      </c>
      <c r="H39" s="16">
        <v>22541767.68</v>
      </c>
    </row>
    <row r="40" spans="1:8" x14ac:dyDescent="0.35">
      <c r="A40" s="4" t="s">
        <v>39</v>
      </c>
      <c r="B40" s="15">
        <v>13082023.210000001</v>
      </c>
      <c r="C40" s="15">
        <v>160776.35</v>
      </c>
      <c r="D40" s="15">
        <v>327347.07</v>
      </c>
      <c r="E40" s="15">
        <v>0</v>
      </c>
      <c r="F40" s="15">
        <v>6574473.6600000001</v>
      </c>
      <c r="G40" s="15">
        <v>214673.08</v>
      </c>
      <c r="H40" s="16">
        <v>20359293.370000001</v>
      </c>
    </row>
    <row r="41" spans="1:8" x14ac:dyDescent="0.35">
      <c r="A41" s="4" t="s">
        <v>40</v>
      </c>
      <c r="B41" s="15">
        <v>535837.65</v>
      </c>
      <c r="C41" s="15">
        <v>4649.1000000000004</v>
      </c>
      <c r="D41" s="15">
        <v>0</v>
      </c>
      <c r="E41" s="15">
        <v>0</v>
      </c>
      <c r="F41" s="15">
        <v>0</v>
      </c>
      <c r="G41" s="15">
        <v>0</v>
      </c>
      <c r="H41" s="16">
        <v>540486.75</v>
      </c>
    </row>
    <row r="42" spans="1:8" x14ac:dyDescent="0.35">
      <c r="A42" s="4" t="s">
        <v>41</v>
      </c>
      <c r="B42" s="15">
        <v>15853792.779999999</v>
      </c>
      <c r="C42" s="15">
        <v>144164.96</v>
      </c>
      <c r="D42" s="15">
        <v>588564.06999999995</v>
      </c>
      <c r="E42" s="15">
        <v>0</v>
      </c>
      <c r="F42" s="15">
        <v>32624.400000000001</v>
      </c>
      <c r="G42" s="15">
        <v>1237.6600000000001</v>
      </c>
      <c r="H42" s="16">
        <v>16620383.869999999</v>
      </c>
    </row>
    <row r="43" spans="1:8" x14ac:dyDescent="0.35">
      <c r="A43" s="4" t="s">
        <v>42</v>
      </c>
      <c r="B43" s="15">
        <v>47813901.340000004</v>
      </c>
      <c r="C43" s="15">
        <v>646321.38</v>
      </c>
      <c r="D43" s="15">
        <v>2192974.63</v>
      </c>
      <c r="E43" s="15">
        <v>0</v>
      </c>
      <c r="F43" s="15">
        <v>24564848.48</v>
      </c>
      <c r="G43" s="15">
        <v>766514.31</v>
      </c>
      <c r="H43" s="16">
        <v>75984560.140000001</v>
      </c>
    </row>
    <row r="44" spans="1:8" x14ac:dyDescent="0.35">
      <c r="A44" s="4" t="s">
        <v>43</v>
      </c>
      <c r="B44" s="15">
        <v>9924947.2699999996</v>
      </c>
      <c r="C44" s="15">
        <v>142376.21</v>
      </c>
      <c r="D44" s="15">
        <v>500287.54</v>
      </c>
      <c r="E44" s="15">
        <v>0</v>
      </c>
      <c r="F44" s="15">
        <v>2972527.72</v>
      </c>
      <c r="G44" s="15">
        <v>78781.23</v>
      </c>
      <c r="H44" s="16">
        <v>13618919.970000001</v>
      </c>
    </row>
    <row r="45" spans="1:8" x14ac:dyDescent="0.35">
      <c r="A45" s="4" t="s">
        <v>44</v>
      </c>
      <c r="B45" s="15">
        <v>3727901.29</v>
      </c>
      <c r="C45" s="15">
        <v>58658.85</v>
      </c>
      <c r="D45" s="15">
        <v>67849.960000000006</v>
      </c>
      <c r="E45" s="15">
        <v>0</v>
      </c>
      <c r="F45" s="15">
        <v>7588429.5899999999</v>
      </c>
      <c r="G45" s="15">
        <v>250482.22</v>
      </c>
      <c r="H45" s="16">
        <v>11693321.91</v>
      </c>
    </row>
    <row r="46" spans="1:8" x14ac:dyDescent="0.35">
      <c r="A46" s="4" t="s">
        <v>45</v>
      </c>
      <c r="B46" s="15">
        <v>1787362.29</v>
      </c>
      <c r="C46" s="15">
        <v>59652.52</v>
      </c>
      <c r="D46" s="15">
        <v>0</v>
      </c>
      <c r="E46" s="15">
        <v>0</v>
      </c>
      <c r="F46" s="15">
        <v>881179.73</v>
      </c>
      <c r="G46" s="15">
        <v>32444.17</v>
      </c>
      <c r="H46" s="16">
        <v>2760638.71</v>
      </c>
    </row>
    <row r="47" spans="1:8" x14ac:dyDescent="0.35">
      <c r="A47" s="4" t="s">
        <v>46</v>
      </c>
      <c r="B47" s="15">
        <v>2540952.7999999998</v>
      </c>
      <c r="C47" s="15">
        <v>45996.07</v>
      </c>
      <c r="D47" s="15">
        <v>9535.23</v>
      </c>
      <c r="E47" s="15">
        <v>0</v>
      </c>
      <c r="F47" s="15">
        <v>0</v>
      </c>
      <c r="G47" s="15">
        <v>0</v>
      </c>
      <c r="H47" s="16">
        <v>2596484.1</v>
      </c>
    </row>
    <row r="48" spans="1:8" x14ac:dyDescent="0.35">
      <c r="A48" s="4" t="s">
        <v>47</v>
      </c>
      <c r="B48" s="15">
        <v>2323179.14</v>
      </c>
      <c r="C48" s="15">
        <v>34030.699999999997</v>
      </c>
      <c r="D48" s="15">
        <v>0</v>
      </c>
      <c r="E48" s="15">
        <v>0</v>
      </c>
      <c r="F48" s="15">
        <v>2738797.22</v>
      </c>
      <c r="G48" s="15">
        <v>82751.539999999994</v>
      </c>
      <c r="H48" s="16">
        <v>5178758.5999999996</v>
      </c>
    </row>
    <row r="49" spans="1:8" x14ac:dyDescent="0.35">
      <c r="A49" s="4" t="s">
        <v>48</v>
      </c>
      <c r="B49" s="15">
        <v>9587298.4499999993</v>
      </c>
      <c r="C49" s="15">
        <v>113946.05</v>
      </c>
      <c r="D49" s="15">
        <v>677648.47</v>
      </c>
      <c r="E49" s="15">
        <v>0</v>
      </c>
      <c r="F49" s="15">
        <v>2465846.2000000002</v>
      </c>
      <c r="G49" s="15">
        <v>85598.68</v>
      </c>
      <c r="H49" s="16">
        <v>12930337.85</v>
      </c>
    </row>
    <row r="50" spans="1:8" x14ac:dyDescent="0.35">
      <c r="A50" s="4" t="s">
        <v>49</v>
      </c>
      <c r="B50" s="15">
        <v>1779820.82</v>
      </c>
      <c r="C50" s="15">
        <v>21692.31</v>
      </c>
      <c r="D50" s="15">
        <v>24571.24</v>
      </c>
      <c r="E50" s="15">
        <v>0</v>
      </c>
      <c r="F50" s="15">
        <v>3426995.15</v>
      </c>
      <c r="G50" s="15">
        <v>115607.27</v>
      </c>
      <c r="H50" s="16">
        <v>5368686.79</v>
      </c>
    </row>
    <row r="51" spans="1:8" x14ac:dyDescent="0.35">
      <c r="A51" s="4" t="s">
        <v>50</v>
      </c>
      <c r="B51" s="15">
        <v>1280685.98</v>
      </c>
      <c r="C51" s="15">
        <v>31701.01</v>
      </c>
      <c r="D51" s="15">
        <v>131176.07999999999</v>
      </c>
      <c r="E51" s="15">
        <v>0</v>
      </c>
      <c r="F51" s="15">
        <v>963359.37</v>
      </c>
      <c r="G51" s="15">
        <v>36852.61</v>
      </c>
      <c r="H51" s="16">
        <v>2443775.0499999998</v>
      </c>
    </row>
    <row r="52" spans="1:8" x14ac:dyDescent="0.35">
      <c r="A52" s="4" t="s">
        <v>51</v>
      </c>
      <c r="B52" s="15">
        <v>0</v>
      </c>
      <c r="C52" s="15">
        <v>0</v>
      </c>
      <c r="D52" s="15">
        <v>0</v>
      </c>
      <c r="E52" s="15">
        <v>0</v>
      </c>
      <c r="F52" s="15">
        <v>0</v>
      </c>
      <c r="G52" s="15">
        <v>0</v>
      </c>
      <c r="H52" s="16">
        <v>0</v>
      </c>
    </row>
    <row r="53" spans="1:8" x14ac:dyDescent="0.35">
      <c r="A53" s="4" t="s">
        <v>52</v>
      </c>
      <c r="B53" s="15">
        <v>274921.62</v>
      </c>
      <c r="C53" s="15">
        <v>7716.44</v>
      </c>
      <c r="D53" s="15">
        <v>0</v>
      </c>
      <c r="E53" s="15">
        <v>0</v>
      </c>
      <c r="F53" s="15">
        <v>80886.990000000005</v>
      </c>
      <c r="G53" s="15">
        <v>3064.28</v>
      </c>
      <c r="H53" s="16">
        <v>366589.33</v>
      </c>
    </row>
    <row r="54" spans="1:8" x14ac:dyDescent="0.35">
      <c r="A54" s="4" t="s">
        <v>53</v>
      </c>
      <c r="B54" s="15">
        <v>1403635.36</v>
      </c>
      <c r="C54" s="15">
        <v>6908.2</v>
      </c>
      <c r="D54" s="15">
        <v>41854.379999999997</v>
      </c>
      <c r="E54" s="15">
        <v>0</v>
      </c>
      <c r="F54" s="15">
        <v>1540408.18</v>
      </c>
      <c r="G54" s="15">
        <v>60073.35</v>
      </c>
      <c r="H54" s="16">
        <v>3052879.47</v>
      </c>
    </row>
    <row r="55" spans="1:8" x14ac:dyDescent="0.35">
      <c r="A55" s="4" t="s">
        <v>54</v>
      </c>
      <c r="B55" s="15">
        <v>1633277.28</v>
      </c>
      <c r="C55" s="15">
        <v>20507.169999999998</v>
      </c>
      <c r="D55" s="15">
        <v>0</v>
      </c>
      <c r="E55" s="15">
        <v>0</v>
      </c>
      <c r="F55" s="15">
        <v>2018108.99</v>
      </c>
      <c r="G55" s="15">
        <v>71067.31</v>
      </c>
      <c r="H55" s="16">
        <v>3742960.75</v>
      </c>
    </row>
    <row r="56" spans="1:8" x14ac:dyDescent="0.35">
      <c r="A56" s="4" t="s">
        <v>55</v>
      </c>
      <c r="B56" s="15">
        <v>4138689.82</v>
      </c>
      <c r="C56" s="15">
        <v>51353.01</v>
      </c>
      <c r="D56" s="15">
        <v>0</v>
      </c>
      <c r="E56" s="15">
        <v>0</v>
      </c>
      <c r="F56" s="15">
        <v>7262918</v>
      </c>
      <c r="G56" s="15">
        <v>237429.25</v>
      </c>
      <c r="H56" s="16">
        <v>11690390.08</v>
      </c>
    </row>
    <row r="57" spans="1:8" x14ac:dyDescent="0.35">
      <c r="A57" s="4" t="s">
        <v>56</v>
      </c>
      <c r="B57" s="15">
        <v>792645.86</v>
      </c>
      <c r="C57" s="15">
        <v>4451.84</v>
      </c>
      <c r="D57" s="15">
        <v>0</v>
      </c>
      <c r="E57" s="15">
        <v>0</v>
      </c>
      <c r="F57" s="15">
        <v>0</v>
      </c>
      <c r="G57" s="15">
        <v>0</v>
      </c>
      <c r="H57" s="16">
        <v>797097.7</v>
      </c>
    </row>
    <row r="58" spans="1:8" x14ac:dyDescent="0.35">
      <c r="A58" s="4" t="s">
        <v>57</v>
      </c>
      <c r="B58" s="15">
        <v>781557.76000000001</v>
      </c>
      <c r="C58" s="15">
        <v>13957.18</v>
      </c>
      <c r="D58" s="15">
        <v>0</v>
      </c>
      <c r="E58" s="15">
        <v>0</v>
      </c>
      <c r="F58" s="15">
        <v>0</v>
      </c>
      <c r="G58" s="15">
        <v>0</v>
      </c>
      <c r="H58" s="16">
        <v>795514.94</v>
      </c>
    </row>
    <row r="59" spans="1:8" x14ac:dyDescent="0.35">
      <c r="A59" s="4" t="s">
        <v>58</v>
      </c>
      <c r="B59" s="15">
        <v>87476.4</v>
      </c>
      <c r="C59" s="15">
        <v>138.32</v>
      </c>
      <c r="D59" s="15">
        <v>0</v>
      </c>
      <c r="E59" s="15">
        <v>0</v>
      </c>
      <c r="F59" s="15">
        <v>31247.65</v>
      </c>
      <c r="G59" s="15">
        <v>1302.6099999999999</v>
      </c>
      <c r="H59" s="16">
        <v>120164.98</v>
      </c>
    </row>
    <row r="60" spans="1:8" x14ac:dyDescent="0.35">
      <c r="A60" s="4" t="s">
        <v>59</v>
      </c>
      <c r="B60" s="15">
        <v>6473352.7800000003</v>
      </c>
      <c r="C60" s="15">
        <v>40219.49</v>
      </c>
      <c r="D60" s="15">
        <v>0</v>
      </c>
      <c r="E60" s="15">
        <v>0</v>
      </c>
      <c r="F60" s="15">
        <v>0</v>
      </c>
      <c r="G60" s="15">
        <v>0</v>
      </c>
      <c r="H60" s="16">
        <v>6513572.2699999996</v>
      </c>
    </row>
    <row r="61" spans="1:8" x14ac:dyDescent="0.35">
      <c r="A61" s="4" t="s">
        <v>60</v>
      </c>
      <c r="B61" s="15">
        <v>10272.26</v>
      </c>
      <c r="C61" s="15">
        <v>0</v>
      </c>
      <c r="D61" s="15">
        <v>0</v>
      </c>
      <c r="E61" s="15">
        <v>0</v>
      </c>
      <c r="F61" s="15">
        <v>0</v>
      </c>
      <c r="G61" s="15">
        <v>0</v>
      </c>
      <c r="H61" s="16">
        <v>10272.26</v>
      </c>
    </row>
    <row r="62" spans="1:8" x14ac:dyDescent="0.35">
      <c r="A62" s="4" t="s">
        <v>61</v>
      </c>
      <c r="B62" s="15">
        <v>5992176.6200000001</v>
      </c>
      <c r="C62" s="15">
        <v>43843.87</v>
      </c>
      <c r="D62" s="15">
        <v>1064230.8899999999</v>
      </c>
      <c r="E62" s="15">
        <v>0</v>
      </c>
      <c r="F62" s="15">
        <v>7838795.4400000004</v>
      </c>
      <c r="G62" s="15">
        <v>266212.21000000002</v>
      </c>
      <c r="H62" s="16">
        <v>15205259.029999999</v>
      </c>
    </row>
    <row r="63" spans="1:8" x14ac:dyDescent="0.35">
      <c r="A63" s="4" t="s">
        <v>62</v>
      </c>
      <c r="B63" s="15">
        <v>682022.57</v>
      </c>
      <c r="C63" s="15">
        <v>7761.72</v>
      </c>
      <c r="D63" s="15">
        <v>218385.66</v>
      </c>
      <c r="E63" s="15">
        <v>0</v>
      </c>
      <c r="F63" s="15">
        <v>0</v>
      </c>
      <c r="G63" s="15">
        <v>0</v>
      </c>
      <c r="H63" s="16">
        <v>908169.95</v>
      </c>
    </row>
    <row r="64" spans="1:8" x14ac:dyDescent="0.35">
      <c r="A64" s="4" t="s">
        <v>63</v>
      </c>
      <c r="B64" s="15">
        <v>1140293.45</v>
      </c>
      <c r="C64" s="15">
        <v>34458.080000000002</v>
      </c>
      <c r="D64" s="15">
        <v>0</v>
      </c>
      <c r="E64" s="15">
        <v>0</v>
      </c>
      <c r="F64" s="15">
        <v>0</v>
      </c>
      <c r="G64" s="15">
        <v>0</v>
      </c>
      <c r="H64" s="16">
        <v>1174751.53</v>
      </c>
    </row>
    <row r="65" spans="1:8" x14ac:dyDescent="0.35">
      <c r="A65" s="4" t="s">
        <v>64</v>
      </c>
      <c r="B65" s="15">
        <v>6995048.5199999996</v>
      </c>
      <c r="C65" s="15">
        <v>223462.42</v>
      </c>
      <c r="D65" s="15">
        <v>0</v>
      </c>
      <c r="E65" s="15">
        <v>0</v>
      </c>
      <c r="F65" s="15">
        <v>0</v>
      </c>
      <c r="G65" s="15">
        <v>0</v>
      </c>
      <c r="H65" s="16">
        <v>7218510.9400000004</v>
      </c>
    </row>
    <row r="66" spans="1:8" ht="15.45" x14ac:dyDescent="0.4">
      <c r="A66" s="10" t="s">
        <v>194</v>
      </c>
      <c r="B66" s="17">
        <f t="shared" ref="B66:H66" si="0">SUM(B7:B65)</f>
        <v>438383553.5799998</v>
      </c>
      <c r="C66" s="17">
        <f t="shared" si="0"/>
        <v>4499768.13</v>
      </c>
      <c r="D66" s="17">
        <f t="shared" si="0"/>
        <v>48350475.289999999</v>
      </c>
      <c r="E66" s="17">
        <f t="shared" si="0"/>
        <v>0</v>
      </c>
      <c r="F66" s="17">
        <f t="shared" si="0"/>
        <v>108943707.04000001</v>
      </c>
      <c r="G66" s="17">
        <f t="shared" si="0"/>
        <v>3529054.27</v>
      </c>
      <c r="H66" s="17">
        <f t="shared" si="0"/>
        <v>603706558.31000018</v>
      </c>
    </row>
    <row r="67" spans="1:8" x14ac:dyDescent="0.35">
      <c r="A67" s="39" t="s">
        <v>267</v>
      </c>
      <c r="B67" s="39"/>
      <c r="C67" s="39"/>
      <c r="D67" s="39"/>
      <c r="E67" s="39"/>
      <c r="F67" s="39"/>
      <c r="G67" s="39"/>
      <c r="H67" s="39"/>
    </row>
  </sheetData>
  <mergeCells count="6">
    <mergeCell ref="A5:H5"/>
    <mergeCell ref="A67:H67"/>
    <mergeCell ref="A1:H1"/>
    <mergeCell ref="A2:H2"/>
    <mergeCell ref="A3:H3"/>
    <mergeCell ref="A4:H4"/>
  </mergeCells>
  <pageMargins left="0.7" right="0.7" top="0.75" bottom="0.75" header="0.3" footer="0.3"/>
  <tableParts count="1">
    <tablePart r:id="rId1"/>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EF8E7F0-D405-41EF-A83F-ED047F5B0C1A}">
  <sheetPr codeName="Sheet159"/>
  <dimension ref="A1:I8"/>
  <sheetViews>
    <sheetView workbookViewId="0">
      <selection activeCell="A2" sqref="A2:I2"/>
    </sheetView>
  </sheetViews>
  <sheetFormatPr defaultRowHeight="15" x14ac:dyDescent="0.35"/>
  <cols>
    <col min="1" max="1" width="43.75" customWidth="1"/>
    <col min="2" max="2" width="27.75" style="2" customWidth="1"/>
    <col min="3" max="3" width="27.75" style="23" customWidth="1"/>
    <col min="4" max="4" width="27.75" style="2" customWidth="1"/>
    <col min="5" max="5" width="27.75" style="23" customWidth="1"/>
    <col min="6" max="6" width="27.75" style="2" customWidth="1"/>
    <col min="7" max="7" width="27.75" style="23" customWidth="1"/>
    <col min="8" max="8" width="27.75" style="2" customWidth="1"/>
    <col min="9" max="9" width="27.75" style="23" customWidth="1"/>
  </cols>
  <sheetData>
    <row r="1" spans="1:9" ht="40" customHeight="1" x14ac:dyDescent="0.35">
      <c r="A1" s="38" t="s">
        <v>244</v>
      </c>
      <c r="B1" s="38"/>
      <c r="C1" s="38"/>
      <c r="D1" s="38"/>
      <c r="E1" s="38"/>
      <c r="F1" s="38"/>
      <c r="G1" s="38"/>
      <c r="H1" s="38"/>
      <c r="I1" s="38"/>
    </row>
    <row r="2" spans="1:9" ht="20.05" customHeight="1" x14ac:dyDescent="0.5">
      <c r="A2" s="37" t="s">
        <v>290</v>
      </c>
      <c r="B2" s="37"/>
      <c r="C2" s="37"/>
      <c r="D2" s="37"/>
      <c r="E2" s="37"/>
      <c r="F2" s="37"/>
      <c r="G2" s="37"/>
      <c r="H2" s="37"/>
      <c r="I2" s="37"/>
    </row>
    <row r="3" spans="1:9" s="1" customFormat="1" ht="65.150000000000006" customHeight="1" x14ac:dyDescent="0.35">
      <c r="A3" s="11" t="s">
        <v>66</v>
      </c>
      <c r="B3" s="12" t="s">
        <v>67</v>
      </c>
      <c r="C3" s="26" t="s">
        <v>68</v>
      </c>
      <c r="D3" s="12" t="s">
        <v>69</v>
      </c>
      <c r="E3" s="26" t="s">
        <v>70</v>
      </c>
      <c r="F3" s="12" t="s">
        <v>71</v>
      </c>
      <c r="G3" s="26" t="s">
        <v>72</v>
      </c>
      <c r="H3" s="12" t="s">
        <v>73</v>
      </c>
      <c r="I3" s="27" t="s">
        <v>74</v>
      </c>
    </row>
    <row r="4" spans="1:9" x14ac:dyDescent="0.35">
      <c r="A4" s="4" t="s">
        <v>79</v>
      </c>
      <c r="B4" s="3">
        <v>12535533</v>
      </c>
      <c r="C4" s="24">
        <v>0.64700000000000002</v>
      </c>
      <c r="D4" s="3">
        <v>7208513</v>
      </c>
      <c r="E4" s="24">
        <v>0.97799999999999998</v>
      </c>
      <c r="F4" s="3">
        <v>13185086</v>
      </c>
      <c r="G4" s="24">
        <v>0.90400000000000003</v>
      </c>
      <c r="H4" s="3">
        <v>32929132</v>
      </c>
      <c r="I4" s="25">
        <v>0.79700000000000004</v>
      </c>
    </row>
    <row r="5" spans="1:9" x14ac:dyDescent="0.35">
      <c r="A5" s="4" t="s">
        <v>80</v>
      </c>
      <c r="B5" s="3">
        <v>1538452</v>
      </c>
      <c r="C5" s="24">
        <v>7.9000000000000001E-2</v>
      </c>
      <c r="D5" s="3">
        <v>41925</v>
      </c>
      <c r="E5" s="24">
        <v>6.0000000000000001E-3</v>
      </c>
      <c r="F5" s="3">
        <v>0</v>
      </c>
      <c r="G5" s="24">
        <v>0</v>
      </c>
      <c r="H5" s="3">
        <v>1580377</v>
      </c>
      <c r="I5" s="25">
        <v>3.7999999999999999E-2</v>
      </c>
    </row>
    <row r="6" spans="1:9" x14ac:dyDescent="0.35">
      <c r="A6" s="4" t="s">
        <v>81</v>
      </c>
      <c r="B6" s="3">
        <v>5307266</v>
      </c>
      <c r="C6" s="24">
        <v>0.27400000000000002</v>
      </c>
      <c r="D6" s="3">
        <v>122642</v>
      </c>
      <c r="E6" s="24">
        <v>1.7000000000000001E-2</v>
      </c>
      <c r="F6" s="3">
        <v>1398174</v>
      </c>
      <c r="G6" s="24">
        <v>9.6000000000000002E-2</v>
      </c>
      <c r="H6" s="3">
        <v>6828082</v>
      </c>
      <c r="I6" s="25">
        <v>0.16500000000000001</v>
      </c>
    </row>
    <row r="7" spans="1:9" ht="15.45" x14ac:dyDescent="0.4">
      <c r="A7" s="10" t="s">
        <v>82</v>
      </c>
      <c r="B7" s="20">
        <v>19381251</v>
      </c>
      <c r="C7" s="21">
        <f xml:space="preserve"> SUM(C4:C6)</f>
        <v>1</v>
      </c>
      <c r="D7" s="20">
        <v>7373080</v>
      </c>
      <c r="E7" s="21">
        <f xml:space="preserve"> SUM(E4:E6)</f>
        <v>1.0009999999999999</v>
      </c>
      <c r="F7" s="20">
        <v>14583260</v>
      </c>
      <c r="G7" s="21">
        <f xml:space="preserve"> SUM(G4:G6)</f>
        <v>1</v>
      </c>
      <c r="H7" s="20">
        <v>41337591</v>
      </c>
      <c r="I7" s="21">
        <f xml:space="preserve"> SUM(I4:I6)</f>
        <v>1</v>
      </c>
    </row>
    <row r="8" spans="1:9" x14ac:dyDescent="0.35">
      <c r="A8" s="39" t="s">
        <v>239</v>
      </c>
      <c r="B8" s="39"/>
      <c r="C8" s="39"/>
      <c r="D8" s="39"/>
      <c r="E8" s="39"/>
      <c r="F8" s="39"/>
      <c r="G8" s="39"/>
      <c r="H8" s="39"/>
      <c r="I8" s="39"/>
    </row>
  </sheetData>
  <mergeCells count="3">
    <mergeCell ref="A1:I1"/>
    <mergeCell ref="A2:I2"/>
    <mergeCell ref="A8:I8"/>
  </mergeCells>
  <pageMargins left="0.7" right="0.7" top="0.75" bottom="0.75" header="0.3" footer="0.3"/>
  <tableParts count="1">
    <tablePart r:id="rId1"/>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F645552-5E7E-4B80-B4C6-946903B40F34}">
  <sheetPr codeName="Sheet160"/>
  <dimension ref="A1:I8"/>
  <sheetViews>
    <sheetView workbookViewId="0">
      <selection activeCell="B11" sqref="B11"/>
    </sheetView>
  </sheetViews>
  <sheetFormatPr defaultRowHeight="15" x14ac:dyDescent="0.35"/>
  <cols>
    <col min="1" max="1" width="43.75" customWidth="1"/>
    <col min="2" max="2" width="27.75" style="2" customWidth="1"/>
    <col min="3" max="3" width="27.75" style="23" customWidth="1"/>
    <col min="4" max="4" width="27.75" style="2" customWidth="1"/>
    <col min="5" max="5" width="27.75" style="23" customWidth="1"/>
    <col min="6" max="6" width="27.75" style="2" customWidth="1"/>
    <col min="7" max="7" width="27.75" style="23" customWidth="1"/>
    <col min="8" max="8" width="27.75" style="2" customWidth="1"/>
    <col min="9" max="9" width="27.75" style="23" customWidth="1"/>
  </cols>
  <sheetData>
    <row r="1" spans="1:9" ht="34" customHeight="1" x14ac:dyDescent="0.35">
      <c r="A1" s="38" t="s">
        <v>241</v>
      </c>
      <c r="B1" s="38"/>
      <c r="C1" s="38"/>
      <c r="D1" s="38"/>
      <c r="E1" s="38"/>
      <c r="F1" s="38"/>
      <c r="G1" s="38"/>
      <c r="H1" s="38"/>
      <c r="I1" s="38"/>
    </row>
    <row r="2" spans="1:9" ht="20.05" customHeight="1" x14ac:dyDescent="0.5">
      <c r="A2" s="37" t="s">
        <v>291</v>
      </c>
      <c r="B2" s="37"/>
      <c r="C2" s="37"/>
      <c r="D2" s="37"/>
      <c r="E2" s="37"/>
      <c r="F2" s="37"/>
      <c r="G2" s="37"/>
      <c r="H2" s="37"/>
      <c r="I2" s="37"/>
    </row>
    <row r="3" spans="1:9" s="1" customFormat="1" ht="65.150000000000006" customHeight="1" x14ac:dyDescent="0.35">
      <c r="A3" s="11" t="s">
        <v>66</v>
      </c>
      <c r="B3" s="12" t="s">
        <v>67</v>
      </c>
      <c r="C3" s="26" t="s">
        <v>68</v>
      </c>
      <c r="D3" s="12" t="s">
        <v>69</v>
      </c>
      <c r="E3" s="26" t="s">
        <v>70</v>
      </c>
      <c r="F3" s="12" t="s">
        <v>71</v>
      </c>
      <c r="G3" s="26" t="s">
        <v>72</v>
      </c>
      <c r="H3" s="12" t="s">
        <v>73</v>
      </c>
      <c r="I3" s="27" t="s">
        <v>74</v>
      </c>
    </row>
    <row r="4" spans="1:9" x14ac:dyDescent="0.35">
      <c r="A4" s="4" t="s">
        <v>83</v>
      </c>
      <c r="B4" s="3">
        <v>79774964</v>
      </c>
      <c r="C4" s="24">
        <v>0.996</v>
      </c>
      <c r="D4" s="3">
        <v>65968</v>
      </c>
      <c r="E4" s="24">
        <v>0.997</v>
      </c>
      <c r="F4" s="3">
        <v>8673682</v>
      </c>
      <c r="G4" s="24">
        <v>0.93200000000000005</v>
      </c>
      <c r="H4" s="3">
        <v>88514614</v>
      </c>
      <c r="I4" s="25">
        <v>0.98899999999999999</v>
      </c>
    </row>
    <row r="5" spans="1:9" x14ac:dyDescent="0.35">
      <c r="A5" s="4" t="s">
        <v>84</v>
      </c>
      <c r="B5" s="3">
        <v>102050</v>
      </c>
      <c r="C5" s="24">
        <v>1E-3</v>
      </c>
      <c r="D5" s="3">
        <v>0</v>
      </c>
      <c r="E5" s="24">
        <v>0</v>
      </c>
      <c r="F5" s="3">
        <v>0</v>
      </c>
      <c r="G5" s="24">
        <v>0</v>
      </c>
      <c r="H5" s="3">
        <v>102050</v>
      </c>
      <c r="I5" s="25">
        <v>1E-3</v>
      </c>
    </row>
    <row r="6" spans="1:9" x14ac:dyDescent="0.35">
      <c r="A6" s="4" t="s">
        <v>85</v>
      </c>
      <c r="B6" s="3">
        <v>221977</v>
      </c>
      <c r="C6" s="24">
        <v>3.0000000000000001E-3</v>
      </c>
      <c r="D6" s="3">
        <v>231</v>
      </c>
      <c r="E6" s="24">
        <v>4.0000000000000001E-3</v>
      </c>
      <c r="F6" s="3">
        <v>632298</v>
      </c>
      <c r="G6" s="24">
        <v>6.8000000000000005E-2</v>
      </c>
      <c r="H6" s="3">
        <v>854506</v>
      </c>
      <c r="I6" s="25">
        <v>0.01</v>
      </c>
    </row>
    <row r="7" spans="1:9" ht="15.45" x14ac:dyDescent="0.4">
      <c r="A7" s="10" t="s">
        <v>86</v>
      </c>
      <c r="B7" s="20">
        <v>80098991</v>
      </c>
      <c r="C7" s="21">
        <f xml:space="preserve"> SUM(C4:C6)</f>
        <v>1</v>
      </c>
      <c r="D7" s="20">
        <v>66199</v>
      </c>
      <c r="E7" s="21">
        <f xml:space="preserve"> SUM(E4:E6)</f>
        <v>1.0009999999999999</v>
      </c>
      <c r="F7" s="20">
        <v>9305980</v>
      </c>
      <c r="G7" s="21">
        <f xml:space="preserve"> SUM(G4:G6)</f>
        <v>1</v>
      </c>
      <c r="H7" s="20">
        <v>89471170</v>
      </c>
      <c r="I7" s="21">
        <f xml:space="preserve"> SUM(I4:I6)</f>
        <v>1</v>
      </c>
    </row>
    <row r="8" spans="1:9" x14ac:dyDescent="0.35">
      <c r="A8" s="39" t="s">
        <v>240</v>
      </c>
      <c r="B8" s="39"/>
      <c r="C8" s="39"/>
      <c r="D8" s="39"/>
      <c r="E8" s="39"/>
      <c r="F8" s="39"/>
      <c r="G8" s="39"/>
      <c r="H8" s="39"/>
      <c r="I8" s="39"/>
    </row>
  </sheetData>
  <mergeCells count="3">
    <mergeCell ref="A1:I1"/>
    <mergeCell ref="A2:I2"/>
    <mergeCell ref="A8:I8"/>
  </mergeCells>
  <pageMargins left="0.7" right="0.7" top="0.75" bottom="0.75" header="0.3" footer="0.3"/>
  <tableParts count="1">
    <tablePart r:id="rId1"/>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6A3180-2E50-4E88-9E5C-DAF7172A13DB}">
  <sheetPr codeName="Sheet161"/>
  <dimension ref="A1:I8"/>
  <sheetViews>
    <sheetView workbookViewId="0">
      <selection activeCell="A2" sqref="A2:I2"/>
    </sheetView>
  </sheetViews>
  <sheetFormatPr defaultRowHeight="15" x14ac:dyDescent="0.35"/>
  <cols>
    <col min="1" max="1" width="43.75" customWidth="1"/>
    <col min="2" max="2" width="27.75" style="2" customWidth="1"/>
    <col min="3" max="3" width="27.75" style="23" customWidth="1"/>
    <col min="4" max="4" width="27.75" style="2" customWidth="1"/>
    <col min="5" max="5" width="27.75" style="23" customWidth="1"/>
    <col min="6" max="6" width="27.75" style="2" customWidth="1"/>
    <col min="7" max="7" width="27.75" style="23" customWidth="1"/>
    <col min="8" max="8" width="27.75" style="2" customWidth="1"/>
    <col min="9" max="9" width="27.75" style="23" customWidth="1"/>
  </cols>
  <sheetData>
    <row r="1" spans="1:9" ht="33.549999999999997" customHeight="1" x14ac:dyDescent="0.35">
      <c r="A1" s="38" t="s">
        <v>245</v>
      </c>
      <c r="B1" s="38"/>
      <c r="C1" s="38"/>
      <c r="D1" s="38"/>
      <c r="E1" s="38"/>
      <c r="F1" s="38"/>
      <c r="G1" s="38"/>
      <c r="H1" s="38"/>
      <c r="I1" s="38"/>
    </row>
    <row r="2" spans="1:9" ht="20.05" customHeight="1" x14ac:dyDescent="0.5">
      <c r="A2" s="37" t="s">
        <v>292</v>
      </c>
      <c r="B2" s="37"/>
      <c r="C2" s="37"/>
      <c r="D2" s="37"/>
      <c r="E2" s="37"/>
      <c r="F2" s="37"/>
      <c r="G2" s="37"/>
      <c r="H2" s="37"/>
      <c r="I2" s="37"/>
    </row>
    <row r="3" spans="1:9" s="1" customFormat="1" ht="65.150000000000006" customHeight="1" x14ac:dyDescent="0.35">
      <c r="A3" s="11" t="s">
        <v>66</v>
      </c>
      <c r="B3" s="12" t="s">
        <v>67</v>
      </c>
      <c r="C3" s="26" t="s">
        <v>68</v>
      </c>
      <c r="D3" s="12" t="s">
        <v>69</v>
      </c>
      <c r="E3" s="26" t="s">
        <v>70</v>
      </c>
      <c r="F3" s="12" t="s">
        <v>71</v>
      </c>
      <c r="G3" s="26" t="s">
        <v>72</v>
      </c>
      <c r="H3" s="12" t="s">
        <v>73</v>
      </c>
      <c r="I3" s="27" t="s">
        <v>74</v>
      </c>
    </row>
    <row r="4" spans="1:9" x14ac:dyDescent="0.35">
      <c r="A4" s="4" t="s">
        <v>87</v>
      </c>
      <c r="B4" s="3">
        <v>38007857</v>
      </c>
      <c r="C4" s="24">
        <v>0.83</v>
      </c>
      <c r="D4" s="3">
        <v>5379094</v>
      </c>
      <c r="E4" s="24">
        <v>0.98099999999999998</v>
      </c>
      <c r="F4" s="3">
        <v>17386764</v>
      </c>
      <c r="G4" s="24">
        <v>0.91600000000000004</v>
      </c>
      <c r="H4" s="3">
        <v>60773715</v>
      </c>
      <c r="I4" s="25">
        <v>0.86499999999999999</v>
      </c>
    </row>
    <row r="5" spans="1:9" x14ac:dyDescent="0.35">
      <c r="A5" s="4" t="s">
        <v>88</v>
      </c>
      <c r="B5" s="3">
        <v>1678933</v>
      </c>
      <c r="C5" s="24">
        <v>3.6999999999999998E-2</v>
      </c>
      <c r="D5" s="3">
        <v>58294</v>
      </c>
      <c r="E5" s="24">
        <v>1.0999999999999999E-2</v>
      </c>
      <c r="F5" s="3">
        <v>0</v>
      </c>
      <c r="G5" s="24">
        <v>0</v>
      </c>
      <c r="H5" s="3">
        <v>1737227</v>
      </c>
      <c r="I5" s="25">
        <v>2.5000000000000001E-2</v>
      </c>
    </row>
    <row r="6" spans="1:9" x14ac:dyDescent="0.35">
      <c r="A6" s="4" t="s">
        <v>89</v>
      </c>
      <c r="B6" s="3">
        <v>6083459</v>
      </c>
      <c r="C6" s="24">
        <v>0.13300000000000001</v>
      </c>
      <c r="D6" s="3">
        <v>45827</v>
      </c>
      <c r="E6" s="24">
        <v>8.0000000000000002E-3</v>
      </c>
      <c r="F6" s="3">
        <v>1598882</v>
      </c>
      <c r="G6" s="24">
        <v>8.4000000000000005E-2</v>
      </c>
      <c r="H6" s="3">
        <v>7728168</v>
      </c>
      <c r="I6" s="25">
        <v>0.11</v>
      </c>
    </row>
    <row r="7" spans="1:9" ht="15.45" x14ac:dyDescent="0.4">
      <c r="A7" s="10" t="s">
        <v>90</v>
      </c>
      <c r="B7" s="20">
        <v>45770249</v>
      </c>
      <c r="C7" s="21">
        <f xml:space="preserve"> SUM(C4:C6)</f>
        <v>1</v>
      </c>
      <c r="D7" s="20">
        <v>5483215</v>
      </c>
      <c r="E7" s="21">
        <f xml:space="preserve"> SUM(E4:E6)</f>
        <v>1</v>
      </c>
      <c r="F7" s="20">
        <v>18985646</v>
      </c>
      <c r="G7" s="21">
        <f xml:space="preserve"> SUM(G4:G6)</f>
        <v>1</v>
      </c>
      <c r="H7" s="20">
        <v>70239110</v>
      </c>
      <c r="I7" s="21">
        <f xml:space="preserve"> SUM(I4:I6)</f>
        <v>1</v>
      </c>
    </row>
    <row r="8" spans="1:9" x14ac:dyDescent="0.35">
      <c r="A8" s="39" t="s">
        <v>268</v>
      </c>
      <c r="B8" s="39"/>
      <c r="C8" s="39"/>
      <c r="D8" s="39"/>
      <c r="E8" s="39"/>
      <c r="F8" s="39"/>
      <c r="G8" s="39"/>
      <c r="H8" s="39"/>
      <c r="I8" s="39"/>
    </row>
  </sheetData>
  <mergeCells count="3">
    <mergeCell ref="A1:I1"/>
    <mergeCell ref="A2:I2"/>
    <mergeCell ref="A8:I8"/>
  </mergeCells>
  <pageMargins left="0.7" right="0.7" top="0.75" bottom="0.75" header="0.3" footer="0.3"/>
  <tableParts count="1">
    <tablePart r:id="rId1"/>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E0D7096-3B9C-4F0C-B457-95A56891752E}">
  <sheetPr codeName="Sheet162"/>
  <dimension ref="A1:H64"/>
  <sheetViews>
    <sheetView zoomScaleNormal="100" workbookViewId="0">
      <selection activeCell="A2" sqref="A2:H2"/>
    </sheetView>
  </sheetViews>
  <sheetFormatPr defaultRowHeight="15" x14ac:dyDescent="0.35"/>
  <cols>
    <col min="1" max="1" width="43.75" customWidth="1"/>
    <col min="2" max="2" width="27.75" style="2" customWidth="1"/>
    <col min="3" max="3" width="27.75" style="28" customWidth="1"/>
    <col min="4" max="4" width="27.75" style="2" customWidth="1"/>
    <col min="5" max="5" width="27.75" style="28" customWidth="1"/>
    <col min="6" max="6" width="27.75" style="2" customWidth="1"/>
    <col min="7" max="7" width="27.75" style="28" customWidth="1"/>
    <col min="8" max="8" width="27.75" style="2" customWidth="1"/>
  </cols>
  <sheetData>
    <row r="1" spans="1:8" s="1" customFormat="1" ht="36" customHeight="1" x14ac:dyDescent="0.35">
      <c r="A1" s="38" t="s">
        <v>275</v>
      </c>
      <c r="B1" s="38"/>
      <c r="C1" s="38"/>
      <c r="D1" s="38"/>
      <c r="E1" s="38"/>
      <c r="F1" s="38"/>
      <c r="G1" s="38"/>
      <c r="H1" s="38"/>
    </row>
    <row r="2" spans="1:8" ht="20.149999999999999" x14ac:dyDescent="0.5">
      <c r="A2" s="40" t="s">
        <v>293</v>
      </c>
      <c r="B2" s="40"/>
      <c r="C2" s="40"/>
      <c r="D2" s="40"/>
      <c r="E2" s="40"/>
      <c r="F2" s="40"/>
      <c r="G2" s="40"/>
      <c r="H2" s="40"/>
    </row>
    <row r="3" spans="1:8" s="1" customFormat="1" ht="65.150000000000006" customHeight="1" x14ac:dyDescent="0.35">
      <c r="A3" s="11" t="s">
        <v>0</v>
      </c>
      <c r="B3" s="12" t="s">
        <v>91</v>
      </c>
      <c r="C3" s="32" t="s">
        <v>92</v>
      </c>
      <c r="D3" s="12" t="s">
        <v>93</v>
      </c>
      <c r="E3" s="32" t="s">
        <v>94</v>
      </c>
      <c r="F3" s="12" t="s">
        <v>95</v>
      </c>
      <c r="G3" s="32" t="s">
        <v>96</v>
      </c>
      <c r="H3" s="33" t="s">
        <v>97</v>
      </c>
    </row>
    <row r="4" spans="1:8" x14ac:dyDescent="0.35">
      <c r="A4" s="4" t="s">
        <v>6</v>
      </c>
      <c r="B4" s="29">
        <v>306005</v>
      </c>
      <c r="C4" s="30">
        <v>0.65700000000000003</v>
      </c>
      <c r="D4" s="29">
        <v>32414</v>
      </c>
      <c r="E4" s="30">
        <v>7.0000000000000007E-2</v>
      </c>
      <c r="F4" s="29">
        <v>127715</v>
      </c>
      <c r="G4" s="30">
        <v>0.27400000000000002</v>
      </c>
      <c r="H4" s="31">
        <v>466134</v>
      </c>
    </row>
    <row r="5" spans="1:8" x14ac:dyDescent="0.35">
      <c r="A5" s="4" t="s">
        <v>7</v>
      </c>
      <c r="B5" s="29">
        <v>0</v>
      </c>
      <c r="C5" s="30">
        <v>0</v>
      </c>
      <c r="D5" s="29">
        <v>0</v>
      </c>
      <c r="E5" s="30">
        <v>0</v>
      </c>
      <c r="F5" s="29">
        <v>0</v>
      </c>
      <c r="G5" s="30">
        <v>0</v>
      </c>
      <c r="H5" s="31">
        <v>0</v>
      </c>
    </row>
    <row r="6" spans="1:8" x14ac:dyDescent="0.35">
      <c r="A6" s="4" t="s">
        <v>8</v>
      </c>
      <c r="B6" s="29">
        <v>22136</v>
      </c>
      <c r="C6" s="30">
        <v>1</v>
      </c>
      <c r="D6" s="29">
        <v>0</v>
      </c>
      <c r="E6" s="30">
        <v>0</v>
      </c>
      <c r="F6" s="29">
        <v>0</v>
      </c>
      <c r="G6" s="30">
        <v>0</v>
      </c>
      <c r="H6" s="31">
        <v>22136</v>
      </c>
    </row>
    <row r="7" spans="1:8" x14ac:dyDescent="0.35">
      <c r="A7" s="4" t="s">
        <v>9</v>
      </c>
      <c r="B7" s="29">
        <v>38658</v>
      </c>
      <c r="C7" s="30">
        <v>0.36</v>
      </c>
      <c r="D7" s="29">
        <v>11464</v>
      </c>
      <c r="E7" s="30">
        <v>0.107</v>
      </c>
      <c r="F7" s="29">
        <v>57403</v>
      </c>
      <c r="G7" s="30">
        <v>0.53400000000000003</v>
      </c>
      <c r="H7" s="31">
        <v>107525</v>
      </c>
    </row>
    <row r="8" spans="1:8" x14ac:dyDescent="0.35">
      <c r="A8" s="4" t="s">
        <v>10</v>
      </c>
      <c r="B8" s="29">
        <v>13010</v>
      </c>
      <c r="C8" s="30">
        <v>0.95399999999999996</v>
      </c>
      <c r="D8" s="29">
        <v>198</v>
      </c>
      <c r="E8" s="30">
        <v>1.4999999999999999E-2</v>
      </c>
      <c r="F8" s="29">
        <v>434</v>
      </c>
      <c r="G8" s="30">
        <v>3.2000000000000001E-2</v>
      </c>
      <c r="H8" s="31">
        <v>13642</v>
      </c>
    </row>
    <row r="9" spans="1:8" x14ac:dyDescent="0.35">
      <c r="A9" s="4" t="s">
        <v>11</v>
      </c>
      <c r="B9" s="29">
        <v>17220</v>
      </c>
      <c r="C9" s="30">
        <v>0.52200000000000002</v>
      </c>
      <c r="D9" s="29">
        <v>5407</v>
      </c>
      <c r="E9" s="30">
        <v>0.16400000000000001</v>
      </c>
      <c r="F9" s="29">
        <v>10355</v>
      </c>
      <c r="G9" s="30">
        <v>0.314</v>
      </c>
      <c r="H9" s="31">
        <v>32982</v>
      </c>
    </row>
    <row r="10" spans="1:8" x14ac:dyDescent="0.35">
      <c r="A10" s="4" t="s">
        <v>12</v>
      </c>
      <c r="B10" s="29">
        <v>158303</v>
      </c>
      <c r="C10" s="30">
        <v>0.874</v>
      </c>
      <c r="D10" s="29">
        <v>11090</v>
      </c>
      <c r="E10" s="30">
        <v>6.0999999999999999E-2</v>
      </c>
      <c r="F10" s="29">
        <v>11839</v>
      </c>
      <c r="G10" s="30">
        <v>6.5000000000000002E-2</v>
      </c>
      <c r="H10" s="31">
        <v>181232</v>
      </c>
    </row>
    <row r="11" spans="1:8" x14ac:dyDescent="0.35">
      <c r="A11" s="4" t="s">
        <v>13</v>
      </c>
      <c r="B11" s="29">
        <v>9749</v>
      </c>
      <c r="C11" s="30">
        <v>0.96299999999999997</v>
      </c>
      <c r="D11" s="29">
        <v>166</v>
      </c>
      <c r="E11" s="30">
        <v>1.6E-2</v>
      </c>
      <c r="F11" s="29">
        <v>206</v>
      </c>
      <c r="G11" s="30">
        <v>0.02</v>
      </c>
      <c r="H11" s="31">
        <v>10121</v>
      </c>
    </row>
    <row r="12" spans="1:8" x14ac:dyDescent="0.35">
      <c r="A12" s="4" t="s">
        <v>14</v>
      </c>
      <c r="B12" s="29">
        <v>34790</v>
      </c>
      <c r="C12" s="30">
        <v>0.53400000000000003</v>
      </c>
      <c r="D12" s="29">
        <v>8040</v>
      </c>
      <c r="E12" s="30">
        <v>0.123</v>
      </c>
      <c r="F12" s="29">
        <v>22336</v>
      </c>
      <c r="G12" s="30">
        <v>0.34300000000000003</v>
      </c>
      <c r="H12" s="31">
        <v>65166</v>
      </c>
    </row>
    <row r="13" spans="1:8" x14ac:dyDescent="0.35">
      <c r="A13" s="4" t="s">
        <v>15</v>
      </c>
      <c r="B13" s="29">
        <v>493249</v>
      </c>
      <c r="C13" s="30">
        <v>0.59699999999999998</v>
      </c>
      <c r="D13" s="29">
        <v>76277</v>
      </c>
      <c r="E13" s="30">
        <v>9.1999999999999998E-2</v>
      </c>
      <c r="F13" s="29">
        <v>256445</v>
      </c>
      <c r="G13" s="30">
        <v>0.311</v>
      </c>
      <c r="H13" s="31">
        <v>825971</v>
      </c>
    </row>
    <row r="14" spans="1:8" x14ac:dyDescent="0.35">
      <c r="A14" s="4" t="s">
        <v>16</v>
      </c>
      <c r="B14" s="29">
        <v>12627</v>
      </c>
      <c r="C14" s="30">
        <v>0.97299999999999998</v>
      </c>
      <c r="D14" s="29">
        <v>106</v>
      </c>
      <c r="E14" s="30">
        <v>8.0000000000000002E-3</v>
      </c>
      <c r="F14" s="29">
        <v>246</v>
      </c>
      <c r="G14" s="30">
        <v>1.9E-2</v>
      </c>
      <c r="H14" s="31">
        <v>12979</v>
      </c>
    </row>
    <row r="15" spans="1:8" x14ac:dyDescent="0.35">
      <c r="A15" s="4" t="s">
        <v>17</v>
      </c>
      <c r="B15" s="29">
        <v>45041</v>
      </c>
      <c r="C15" s="30">
        <v>0.64700000000000002</v>
      </c>
      <c r="D15" s="29">
        <v>6347</v>
      </c>
      <c r="E15" s="30">
        <v>9.0999999999999998E-2</v>
      </c>
      <c r="F15" s="29">
        <v>18182</v>
      </c>
      <c r="G15" s="30">
        <v>0.26100000000000001</v>
      </c>
      <c r="H15" s="31">
        <v>69570</v>
      </c>
    </row>
    <row r="16" spans="1:8" x14ac:dyDescent="0.35">
      <c r="A16" s="4" t="s">
        <v>18</v>
      </c>
      <c r="B16" s="29">
        <v>91917</v>
      </c>
      <c r="C16" s="30">
        <v>0.69199999999999995</v>
      </c>
      <c r="D16" s="29">
        <v>21986</v>
      </c>
      <c r="E16" s="30">
        <v>0.16600000000000001</v>
      </c>
      <c r="F16" s="29">
        <v>18978</v>
      </c>
      <c r="G16" s="30">
        <v>0.14299999999999999</v>
      </c>
      <c r="H16" s="31">
        <v>132881</v>
      </c>
    </row>
    <row r="17" spans="1:8" x14ac:dyDescent="0.35">
      <c r="A17" s="4" t="s">
        <v>19</v>
      </c>
      <c r="B17" s="29">
        <v>10240</v>
      </c>
      <c r="C17" s="30">
        <v>1</v>
      </c>
      <c r="D17" s="29">
        <v>0</v>
      </c>
      <c r="E17" s="30">
        <v>0</v>
      </c>
      <c r="F17" s="29">
        <v>0</v>
      </c>
      <c r="G17" s="30">
        <v>0</v>
      </c>
      <c r="H17" s="31">
        <v>10240</v>
      </c>
    </row>
    <row r="18" spans="1:8" x14ac:dyDescent="0.35">
      <c r="A18" s="4" t="s">
        <v>20</v>
      </c>
      <c r="B18" s="29">
        <v>263886</v>
      </c>
      <c r="C18" s="30">
        <v>0.627</v>
      </c>
      <c r="D18" s="29">
        <v>31250</v>
      </c>
      <c r="E18" s="30">
        <v>7.3999999999999996E-2</v>
      </c>
      <c r="F18" s="29">
        <v>125463</v>
      </c>
      <c r="G18" s="30">
        <v>0.29799999999999999</v>
      </c>
      <c r="H18" s="31">
        <v>420599</v>
      </c>
    </row>
    <row r="19" spans="1:8" x14ac:dyDescent="0.35">
      <c r="A19" s="4" t="s">
        <v>21</v>
      </c>
      <c r="B19" s="29">
        <v>50260</v>
      </c>
      <c r="C19" s="30">
        <v>0.80400000000000005</v>
      </c>
      <c r="D19" s="29">
        <v>2949</v>
      </c>
      <c r="E19" s="30">
        <v>4.7E-2</v>
      </c>
      <c r="F19" s="29">
        <v>9279</v>
      </c>
      <c r="G19" s="30">
        <v>0.14899999999999999</v>
      </c>
      <c r="H19" s="31">
        <v>62488</v>
      </c>
    </row>
    <row r="20" spans="1:8" x14ac:dyDescent="0.35">
      <c r="A20" s="4" t="s">
        <v>22</v>
      </c>
      <c r="B20" s="29">
        <v>16948</v>
      </c>
      <c r="C20" s="30">
        <v>0.58299999999999996</v>
      </c>
      <c r="D20" s="29">
        <v>4434</v>
      </c>
      <c r="E20" s="30">
        <v>0.153</v>
      </c>
      <c r="F20" s="29">
        <v>7700</v>
      </c>
      <c r="G20" s="30">
        <v>0.26500000000000001</v>
      </c>
      <c r="H20" s="31">
        <v>29082</v>
      </c>
    </row>
    <row r="21" spans="1:8" x14ac:dyDescent="0.35">
      <c r="A21" s="4" t="s">
        <v>23</v>
      </c>
      <c r="B21" s="29">
        <v>2033</v>
      </c>
      <c r="C21" s="30">
        <v>0.41599999999999998</v>
      </c>
      <c r="D21" s="29">
        <v>502</v>
      </c>
      <c r="E21" s="30">
        <v>0.10299999999999999</v>
      </c>
      <c r="F21" s="29">
        <v>2348</v>
      </c>
      <c r="G21" s="30">
        <v>0.48099999999999998</v>
      </c>
      <c r="H21" s="31">
        <v>4883</v>
      </c>
    </row>
    <row r="22" spans="1:8" x14ac:dyDescent="0.35">
      <c r="A22" s="4" t="s">
        <v>24</v>
      </c>
      <c r="B22" s="29">
        <v>2631952</v>
      </c>
      <c r="C22" s="30">
        <v>0.72</v>
      </c>
      <c r="D22" s="29">
        <v>318969</v>
      </c>
      <c r="E22" s="30">
        <v>8.6999999999999994E-2</v>
      </c>
      <c r="F22" s="29">
        <v>703297</v>
      </c>
      <c r="G22" s="30">
        <v>0.193</v>
      </c>
      <c r="H22" s="31">
        <v>3654218</v>
      </c>
    </row>
    <row r="23" spans="1:8" x14ac:dyDescent="0.35">
      <c r="A23" s="4" t="s">
        <v>25</v>
      </c>
      <c r="B23" s="29">
        <v>60066</v>
      </c>
      <c r="C23" s="30">
        <v>0.96799999999999997</v>
      </c>
      <c r="D23" s="29">
        <v>873</v>
      </c>
      <c r="E23" s="30">
        <v>1.4E-2</v>
      </c>
      <c r="F23" s="29">
        <v>1098</v>
      </c>
      <c r="G23" s="30">
        <v>1.7999999999999999E-2</v>
      </c>
      <c r="H23" s="31">
        <v>62037</v>
      </c>
    </row>
    <row r="24" spans="1:8" x14ac:dyDescent="0.35">
      <c r="A24" s="4" t="s">
        <v>26</v>
      </c>
      <c r="B24" s="29">
        <v>49962</v>
      </c>
      <c r="C24" s="30">
        <v>0.58099999999999996</v>
      </c>
      <c r="D24" s="29">
        <v>14951</v>
      </c>
      <c r="E24" s="30">
        <v>0.17399999999999999</v>
      </c>
      <c r="F24" s="29">
        <v>21045</v>
      </c>
      <c r="G24" s="30">
        <v>0.245</v>
      </c>
      <c r="H24" s="31">
        <v>85958</v>
      </c>
    </row>
    <row r="25" spans="1:8" x14ac:dyDescent="0.35">
      <c r="A25" s="4" t="s">
        <v>27</v>
      </c>
      <c r="B25" s="29">
        <v>0</v>
      </c>
      <c r="C25" s="30">
        <v>0</v>
      </c>
      <c r="D25" s="29">
        <v>0</v>
      </c>
      <c r="E25" s="30">
        <v>0</v>
      </c>
      <c r="F25" s="29">
        <v>0</v>
      </c>
      <c r="G25" s="30">
        <v>0</v>
      </c>
      <c r="H25" s="31">
        <v>0</v>
      </c>
    </row>
    <row r="26" spans="1:8" x14ac:dyDescent="0.35">
      <c r="A26" s="4" t="s">
        <v>28</v>
      </c>
      <c r="B26" s="29">
        <v>34593</v>
      </c>
      <c r="C26" s="30">
        <v>0.94</v>
      </c>
      <c r="D26" s="29">
        <v>279</v>
      </c>
      <c r="E26" s="30">
        <v>8.0000000000000002E-3</v>
      </c>
      <c r="F26" s="29">
        <v>1945</v>
      </c>
      <c r="G26" s="30">
        <v>5.2999999999999999E-2</v>
      </c>
      <c r="H26" s="31">
        <v>36817</v>
      </c>
    </row>
    <row r="27" spans="1:8" x14ac:dyDescent="0.35">
      <c r="A27" s="4" t="s">
        <v>29</v>
      </c>
      <c r="B27" s="29">
        <v>96075</v>
      </c>
      <c r="C27" s="30">
        <v>0.70599999999999996</v>
      </c>
      <c r="D27" s="29">
        <v>9587</v>
      </c>
      <c r="E27" s="30">
        <v>7.0000000000000007E-2</v>
      </c>
      <c r="F27" s="29">
        <v>30511</v>
      </c>
      <c r="G27" s="30">
        <v>0.224</v>
      </c>
      <c r="H27" s="31">
        <v>136173</v>
      </c>
    </row>
    <row r="28" spans="1:8" x14ac:dyDescent="0.35">
      <c r="A28" s="4" t="s">
        <v>30</v>
      </c>
      <c r="B28" s="29">
        <v>0</v>
      </c>
      <c r="C28" s="30">
        <v>0</v>
      </c>
      <c r="D28" s="29">
        <v>0</v>
      </c>
      <c r="E28" s="30">
        <v>0</v>
      </c>
      <c r="F28" s="29">
        <v>0</v>
      </c>
      <c r="G28" s="30">
        <v>0</v>
      </c>
      <c r="H28" s="31">
        <v>0</v>
      </c>
    </row>
    <row r="29" spans="1:8" x14ac:dyDescent="0.35">
      <c r="A29" s="4" t="s">
        <v>31</v>
      </c>
      <c r="B29" s="29">
        <v>0</v>
      </c>
      <c r="C29" s="30">
        <v>0</v>
      </c>
      <c r="D29" s="29">
        <v>0</v>
      </c>
      <c r="E29" s="30">
        <v>0</v>
      </c>
      <c r="F29" s="29">
        <v>0</v>
      </c>
      <c r="G29" s="30">
        <v>0</v>
      </c>
      <c r="H29" s="31">
        <v>0</v>
      </c>
    </row>
    <row r="30" spans="1:8" x14ac:dyDescent="0.35">
      <c r="A30" s="4" t="s">
        <v>32</v>
      </c>
      <c r="B30" s="29">
        <v>117309</v>
      </c>
      <c r="C30" s="30">
        <v>0.69599999999999995</v>
      </c>
      <c r="D30" s="29">
        <v>9084</v>
      </c>
      <c r="E30" s="30">
        <v>5.3999999999999999E-2</v>
      </c>
      <c r="F30" s="29">
        <v>42223</v>
      </c>
      <c r="G30" s="30">
        <v>0.25</v>
      </c>
      <c r="H30" s="31">
        <v>168616</v>
      </c>
    </row>
    <row r="31" spans="1:8" x14ac:dyDescent="0.35">
      <c r="A31" s="4" t="s">
        <v>33</v>
      </c>
      <c r="B31" s="29">
        <v>37036</v>
      </c>
      <c r="C31" s="30">
        <v>0.64400000000000002</v>
      </c>
      <c r="D31" s="29">
        <v>4691</v>
      </c>
      <c r="E31" s="30">
        <v>8.2000000000000003E-2</v>
      </c>
      <c r="F31" s="29">
        <v>15755</v>
      </c>
      <c r="G31" s="30">
        <v>0.27400000000000002</v>
      </c>
      <c r="H31" s="31">
        <v>57482</v>
      </c>
    </row>
    <row r="32" spans="1:8" x14ac:dyDescent="0.35">
      <c r="A32" s="4" t="s">
        <v>34</v>
      </c>
      <c r="B32" s="29">
        <v>9196</v>
      </c>
      <c r="C32" s="30">
        <v>0.55900000000000005</v>
      </c>
      <c r="D32" s="29">
        <v>2122</v>
      </c>
      <c r="E32" s="30">
        <v>0.129</v>
      </c>
      <c r="F32" s="29">
        <v>5120</v>
      </c>
      <c r="G32" s="30">
        <v>0.312</v>
      </c>
      <c r="H32" s="31">
        <v>16438</v>
      </c>
    </row>
    <row r="33" spans="1:8" x14ac:dyDescent="0.35">
      <c r="A33" s="4" t="s">
        <v>35</v>
      </c>
      <c r="B33" s="29">
        <v>406041</v>
      </c>
      <c r="C33" s="30">
        <v>0.59499999999999997</v>
      </c>
      <c r="D33" s="29">
        <v>49178</v>
      </c>
      <c r="E33" s="30">
        <v>7.1999999999999995E-2</v>
      </c>
      <c r="F33" s="29">
        <v>227670</v>
      </c>
      <c r="G33" s="30">
        <v>0.33300000000000002</v>
      </c>
      <c r="H33" s="31">
        <v>682889</v>
      </c>
    </row>
    <row r="34" spans="1:8" x14ac:dyDescent="0.35">
      <c r="A34" s="4" t="s">
        <v>36</v>
      </c>
      <c r="B34" s="29">
        <v>31395</v>
      </c>
      <c r="C34" s="30">
        <v>0.88100000000000001</v>
      </c>
      <c r="D34" s="29">
        <v>1371</v>
      </c>
      <c r="E34" s="30">
        <v>3.9E-2</v>
      </c>
      <c r="F34" s="29">
        <v>2873</v>
      </c>
      <c r="G34" s="30">
        <v>8.1000000000000003E-2</v>
      </c>
      <c r="H34" s="31">
        <v>35639</v>
      </c>
    </row>
    <row r="35" spans="1:8" x14ac:dyDescent="0.35">
      <c r="A35" s="4" t="s">
        <v>37</v>
      </c>
      <c r="B35" s="29">
        <v>15622</v>
      </c>
      <c r="C35" s="30">
        <v>0.91200000000000003</v>
      </c>
      <c r="D35" s="29">
        <v>291</v>
      </c>
      <c r="E35" s="30">
        <v>1.7000000000000001E-2</v>
      </c>
      <c r="F35" s="29">
        <v>1224</v>
      </c>
      <c r="G35" s="30">
        <v>7.0999999999999994E-2</v>
      </c>
      <c r="H35" s="31">
        <v>17137</v>
      </c>
    </row>
    <row r="36" spans="1:8" x14ac:dyDescent="0.35">
      <c r="A36" s="4" t="s">
        <v>38</v>
      </c>
      <c r="B36" s="29">
        <v>391401</v>
      </c>
      <c r="C36" s="30">
        <v>0.54300000000000004</v>
      </c>
      <c r="D36" s="29">
        <v>101977</v>
      </c>
      <c r="E36" s="30">
        <v>0.14199999999999999</v>
      </c>
      <c r="F36" s="29">
        <v>227367</v>
      </c>
      <c r="G36" s="30">
        <v>0.316</v>
      </c>
      <c r="H36" s="31">
        <v>720745</v>
      </c>
    </row>
    <row r="37" spans="1:8" x14ac:dyDescent="0.35">
      <c r="A37" s="4" t="s">
        <v>39</v>
      </c>
      <c r="B37" s="29">
        <v>368389</v>
      </c>
      <c r="C37" s="30">
        <v>0.82799999999999996</v>
      </c>
      <c r="D37" s="29">
        <v>18035</v>
      </c>
      <c r="E37" s="30">
        <v>4.1000000000000002E-2</v>
      </c>
      <c r="F37" s="29">
        <v>58647</v>
      </c>
      <c r="G37" s="30">
        <v>0.13200000000000001</v>
      </c>
      <c r="H37" s="31">
        <v>445071</v>
      </c>
    </row>
    <row r="38" spans="1:8" x14ac:dyDescent="0.35">
      <c r="A38" s="4" t="s">
        <v>40</v>
      </c>
      <c r="B38" s="29">
        <v>10936</v>
      </c>
      <c r="C38" s="30">
        <v>0.91800000000000004</v>
      </c>
      <c r="D38" s="29">
        <v>979</v>
      </c>
      <c r="E38" s="30">
        <v>8.2000000000000003E-2</v>
      </c>
      <c r="F38" s="29">
        <v>0</v>
      </c>
      <c r="G38" s="30">
        <v>0</v>
      </c>
      <c r="H38" s="31">
        <v>11915</v>
      </c>
    </row>
    <row r="39" spans="1:8" x14ac:dyDescent="0.35">
      <c r="A39" s="4" t="s">
        <v>41</v>
      </c>
      <c r="B39" s="29">
        <v>298282</v>
      </c>
      <c r="C39" s="30">
        <v>0.60099999999999998</v>
      </c>
      <c r="D39" s="29">
        <v>37165</v>
      </c>
      <c r="E39" s="30">
        <v>7.4999999999999997E-2</v>
      </c>
      <c r="F39" s="29">
        <v>160719</v>
      </c>
      <c r="G39" s="30">
        <v>0.32400000000000001</v>
      </c>
      <c r="H39" s="31">
        <v>496166</v>
      </c>
    </row>
    <row r="40" spans="1:8" x14ac:dyDescent="0.35">
      <c r="A40" s="4" t="s">
        <v>42</v>
      </c>
      <c r="B40" s="29">
        <v>685114</v>
      </c>
      <c r="C40" s="30">
        <v>0.48099999999999998</v>
      </c>
      <c r="D40" s="29">
        <v>109744</v>
      </c>
      <c r="E40" s="30">
        <v>7.6999999999999999E-2</v>
      </c>
      <c r="F40" s="29">
        <v>630382</v>
      </c>
      <c r="G40" s="30">
        <v>0.442</v>
      </c>
      <c r="H40" s="31">
        <v>1425240</v>
      </c>
    </row>
    <row r="41" spans="1:8" x14ac:dyDescent="0.35">
      <c r="A41" s="4" t="s">
        <v>43</v>
      </c>
      <c r="B41" s="29">
        <v>293869</v>
      </c>
      <c r="C41" s="30">
        <v>0.67400000000000004</v>
      </c>
      <c r="D41" s="29">
        <v>38819</v>
      </c>
      <c r="E41" s="30">
        <v>8.8999999999999996E-2</v>
      </c>
      <c r="F41" s="29">
        <v>103456</v>
      </c>
      <c r="G41" s="30">
        <v>0.23699999999999999</v>
      </c>
      <c r="H41" s="31">
        <v>436144</v>
      </c>
    </row>
    <row r="42" spans="1:8" x14ac:dyDescent="0.35">
      <c r="A42" s="4" t="s">
        <v>44</v>
      </c>
      <c r="B42" s="29">
        <v>126245</v>
      </c>
      <c r="C42" s="30">
        <v>0.73899999999999999</v>
      </c>
      <c r="D42" s="29">
        <v>16986</v>
      </c>
      <c r="E42" s="30">
        <v>9.9000000000000005E-2</v>
      </c>
      <c r="F42" s="29">
        <v>27646</v>
      </c>
      <c r="G42" s="30">
        <v>0.16200000000000001</v>
      </c>
      <c r="H42" s="31">
        <v>170877</v>
      </c>
    </row>
    <row r="43" spans="1:8" x14ac:dyDescent="0.35">
      <c r="A43" s="4" t="s">
        <v>45</v>
      </c>
      <c r="B43" s="29">
        <v>153758</v>
      </c>
      <c r="C43" s="30">
        <v>0.84099999999999997</v>
      </c>
      <c r="D43" s="29">
        <v>6597</v>
      </c>
      <c r="E43" s="30">
        <v>3.5999999999999997E-2</v>
      </c>
      <c r="F43" s="29">
        <v>22498</v>
      </c>
      <c r="G43" s="30">
        <v>0.123</v>
      </c>
      <c r="H43" s="31">
        <v>182853</v>
      </c>
    </row>
    <row r="44" spans="1:8" x14ac:dyDescent="0.35">
      <c r="A44" s="4" t="s">
        <v>46</v>
      </c>
      <c r="B44" s="29">
        <v>97331</v>
      </c>
      <c r="C44" s="30">
        <v>0.58799999999999997</v>
      </c>
      <c r="D44" s="29">
        <v>20448</v>
      </c>
      <c r="E44" s="30">
        <v>0.124</v>
      </c>
      <c r="F44" s="29">
        <v>47725</v>
      </c>
      <c r="G44" s="30">
        <v>0.28799999999999998</v>
      </c>
      <c r="H44" s="31">
        <v>165504</v>
      </c>
    </row>
    <row r="45" spans="1:8" x14ac:dyDescent="0.35">
      <c r="A45" s="4" t="s">
        <v>47</v>
      </c>
      <c r="B45" s="29">
        <v>90688</v>
      </c>
      <c r="C45" s="30">
        <v>0.63500000000000001</v>
      </c>
      <c r="D45" s="29">
        <v>6025</v>
      </c>
      <c r="E45" s="30">
        <v>4.2000000000000003E-2</v>
      </c>
      <c r="F45" s="29">
        <v>46141</v>
      </c>
      <c r="G45" s="30">
        <v>0.32300000000000001</v>
      </c>
      <c r="H45" s="31">
        <v>142854</v>
      </c>
    </row>
    <row r="46" spans="1:8" x14ac:dyDescent="0.35">
      <c r="A46" s="4" t="s">
        <v>48</v>
      </c>
      <c r="B46" s="29">
        <v>221908</v>
      </c>
      <c r="C46" s="30">
        <v>0.45200000000000001</v>
      </c>
      <c r="D46" s="29">
        <v>55303</v>
      </c>
      <c r="E46" s="30">
        <v>0.113</v>
      </c>
      <c r="F46" s="29">
        <v>213606</v>
      </c>
      <c r="G46" s="30">
        <v>0.435</v>
      </c>
      <c r="H46" s="31">
        <v>490817</v>
      </c>
    </row>
    <row r="47" spans="1:8" x14ac:dyDescent="0.35">
      <c r="A47" s="4" t="s">
        <v>49</v>
      </c>
      <c r="B47" s="29">
        <v>53676</v>
      </c>
      <c r="C47" s="30">
        <v>0.74299999999999999</v>
      </c>
      <c r="D47" s="29">
        <v>5139</v>
      </c>
      <c r="E47" s="30">
        <v>7.0999999999999994E-2</v>
      </c>
      <c r="F47" s="29">
        <v>13404</v>
      </c>
      <c r="G47" s="30">
        <v>0.186</v>
      </c>
      <c r="H47" s="31">
        <v>72219</v>
      </c>
    </row>
    <row r="48" spans="1:8" x14ac:dyDescent="0.35">
      <c r="A48" s="4" t="s">
        <v>50</v>
      </c>
      <c r="B48" s="29">
        <v>67160</v>
      </c>
      <c r="C48" s="30">
        <v>0.66100000000000003</v>
      </c>
      <c r="D48" s="29">
        <v>7385</v>
      </c>
      <c r="E48" s="30">
        <v>7.2999999999999995E-2</v>
      </c>
      <c r="F48" s="29">
        <v>27053</v>
      </c>
      <c r="G48" s="30">
        <v>0.26600000000000001</v>
      </c>
      <c r="H48" s="31">
        <v>101598</v>
      </c>
    </row>
    <row r="49" spans="1:8" x14ac:dyDescent="0.35">
      <c r="A49" s="4" t="s">
        <v>51</v>
      </c>
      <c r="B49" s="29">
        <v>0</v>
      </c>
      <c r="C49" s="30">
        <v>0</v>
      </c>
      <c r="D49" s="29">
        <v>0</v>
      </c>
      <c r="E49" s="30">
        <v>0</v>
      </c>
      <c r="F49" s="29">
        <v>0</v>
      </c>
      <c r="G49" s="30">
        <v>0</v>
      </c>
      <c r="H49" s="31">
        <v>0</v>
      </c>
    </row>
    <row r="50" spans="1:8" x14ac:dyDescent="0.35">
      <c r="A50" s="4" t="s">
        <v>52</v>
      </c>
      <c r="B50" s="29">
        <v>16615</v>
      </c>
      <c r="C50" s="30">
        <v>0.67500000000000004</v>
      </c>
      <c r="D50" s="29">
        <v>2463</v>
      </c>
      <c r="E50" s="30">
        <v>0.1</v>
      </c>
      <c r="F50" s="29">
        <v>5548</v>
      </c>
      <c r="G50" s="30">
        <v>0.22500000000000001</v>
      </c>
      <c r="H50" s="31">
        <v>24626</v>
      </c>
    </row>
    <row r="51" spans="1:8" x14ac:dyDescent="0.35">
      <c r="A51" s="4" t="s">
        <v>53</v>
      </c>
      <c r="B51" s="29">
        <v>11123</v>
      </c>
      <c r="C51" s="30">
        <v>0.112</v>
      </c>
      <c r="D51" s="29">
        <v>1081</v>
      </c>
      <c r="E51" s="30">
        <v>1.0999999999999999E-2</v>
      </c>
      <c r="F51" s="29">
        <v>87444</v>
      </c>
      <c r="G51" s="30">
        <v>0.878</v>
      </c>
      <c r="H51" s="31">
        <v>99648</v>
      </c>
    </row>
    <row r="52" spans="1:8" x14ac:dyDescent="0.35">
      <c r="A52" s="4" t="s">
        <v>54</v>
      </c>
      <c r="B52" s="29">
        <v>46253</v>
      </c>
      <c r="C52" s="30">
        <v>0.57799999999999996</v>
      </c>
      <c r="D52" s="29">
        <v>8119</v>
      </c>
      <c r="E52" s="30">
        <v>0.10199999999999999</v>
      </c>
      <c r="F52" s="29">
        <v>25630</v>
      </c>
      <c r="G52" s="30">
        <v>0.32</v>
      </c>
      <c r="H52" s="31">
        <v>80002</v>
      </c>
    </row>
    <row r="53" spans="1:8" x14ac:dyDescent="0.35">
      <c r="A53" s="4" t="s">
        <v>55</v>
      </c>
      <c r="B53" s="29">
        <v>112504</v>
      </c>
      <c r="C53" s="30">
        <v>0.70899999999999996</v>
      </c>
      <c r="D53" s="29">
        <v>11512</v>
      </c>
      <c r="E53" s="30">
        <v>7.2999999999999995E-2</v>
      </c>
      <c r="F53" s="29">
        <v>34614</v>
      </c>
      <c r="G53" s="30">
        <v>0.218</v>
      </c>
      <c r="H53" s="31">
        <v>158630</v>
      </c>
    </row>
    <row r="54" spans="1:8" x14ac:dyDescent="0.35">
      <c r="A54" s="4" t="s">
        <v>56</v>
      </c>
      <c r="B54" s="29">
        <v>9155</v>
      </c>
      <c r="C54" s="30">
        <v>0.42799999999999999</v>
      </c>
      <c r="D54" s="29">
        <v>3650</v>
      </c>
      <c r="E54" s="30">
        <v>0.17100000000000001</v>
      </c>
      <c r="F54" s="29">
        <v>8598</v>
      </c>
      <c r="G54" s="30">
        <v>0.40200000000000002</v>
      </c>
      <c r="H54" s="31">
        <v>21403</v>
      </c>
    </row>
    <row r="55" spans="1:8" x14ac:dyDescent="0.35">
      <c r="A55" s="4" t="s">
        <v>57</v>
      </c>
      <c r="B55" s="29">
        <v>31303</v>
      </c>
      <c r="C55" s="30">
        <v>0.873</v>
      </c>
      <c r="D55" s="29">
        <v>2107</v>
      </c>
      <c r="E55" s="30">
        <v>5.8999999999999997E-2</v>
      </c>
      <c r="F55" s="29">
        <v>2438</v>
      </c>
      <c r="G55" s="30">
        <v>6.8000000000000005E-2</v>
      </c>
      <c r="H55" s="31">
        <v>35848</v>
      </c>
    </row>
    <row r="56" spans="1:8" x14ac:dyDescent="0.35">
      <c r="A56" s="4" t="s">
        <v>58</v>
      </c>
      <c r="B56" s="29">
        <v>310</v>
      </c>
      <c r="C56" s="30">
        <v>0.74199999999999999</v>
      </c>
      <c r="D56" s="29">
        <v>13</v>
      </c>
      <c r="E56" s="30">
        <v>3.1E-2</v>
      </c>
      <c r="F56" s="29">
        <v>95</v>
      </c>
      <c r="G56" s="30">
        <v>0.22700000000000001</v>
      </c>
      <c r="H56" s="31">
        <v>418</v>
      </c>
    </row>
    <row r="57" spans="1:8" x14ac:dyDescent="0.35">
      <c r="A57" s="4" t="s">
        <v>59</v>
      </c>
      <c r="B57" s="29">
        <v>99151</v>
      </c>
      <c r="C57" s="30">
        <v>0.78600000000000003</v>
      </c>
      <c r="D57" s="29">
        <v>5806</v>
      </c>
      <c r="E57" s="30">
        <v>4.5999999999999999E-2</v>
      </c>
      <c r="F57" s="29">
        <v>21134</v>
      </c>
      <c r="G57" s="30">
        <v>0.16800000000000001</v>
      </c>
      <c r="H57" s="31">
        <v>126091</v>
      </c>
    </row>
    <row r="58" spans="1:8" x14ac:dyDescent="0.35">
      <c r="A58" s="4" t="s">
        <v>60</v>
      </c>
      <c r="B58" s="29">
        <v>1276</v>
      </c>
      <c r="C58" s="30">
        <v>1</v>
      </c>
      <c r="D58" s="29">
        <v>0</v>
      </c>
      <c r="E58" s="30">
        <v>0</v>
      </c>
      <c r="F58" s="29">
        <v>0</v>
      </c>
      <c r="G58" s="30">
        <v>0</v>
      </c>
      <c r="H58" s="31">
        <v>1276</v>
      </c>
    </row>
    <row r="59" spans="1:8" x14ac:dyDescent="0.35">
      <c r="A59" s="4" t="s">
        <v>61</v>
      </c>
      <c r="B59" s="29">
        <v>97887</v>
      </c>
      <c r="C59" s="30">
        <v>0.77300000000000002</v>
      </c>
      <c r="D59" s="29">
        <v>5979</v>
      </c>
      <c r="E59" s="30">
        <v>4.7E-2</v>
      </c>
      <c r="F59" s="29">
        <v>22741</v>
      </c>
      <c r="G59" s="30">
        <v>0.18</v>
      </c>
      <c r="H59" s="31">
        <v>126607</v>
      </c>
    </row>
    <row r="60" spans="1:8" x14ac:dyDescent="0.35">
      <c r="A60" s="4" t="s">
        <v>62</v>
      </c>
      <c r="B60" s="29">
        <v>18560</v>
      </c>
      <c r="C60" s="30">
        <v>0.90500000000000003</v>
      </c>
      <c r="D60" s="29">
        <v>0</v>
      </c>
      <c r="E60" s="30">
        <v>0</v>
      </c>
      <c r="F60" s="29">
        <v>1941</v>
      </c>
      <c r="G60" s="30">
        <v>9.5000000000000001E-2</v>
      </c>
      <c r="H60" s="31">
        <v>20501</v>
      </c>
    </row>
    <row r="61" spans="1:8" x14ac:dyDescent="0.35">
      <c r="A61" s="4" t="s">
        <v>63</v>
      </c>
      <c r="B61" s="29">
        <v>79057</v>
      </c>
      <c r="C61" s="30">
        <v>0.63300000000000001</v>
      </c>
      <c r="D61" s="29">
        <v>6305</v>
      </c>
      <c r="E61" s="30">
        <v>5.0999999999999997E-2</v>
      </c>
      <c r="F61" s="29">
        <v>39532</v>
      </c>
      <c r="G61" s="30">
        <v>0.317</v>
      </c>
      <c r="H61" s="31">
        <v>124894</v>
      </c>
    </row>
    <row r="62" spans="1:8" x14ac:dyDescent="0.35">
      <c r="A62" s="4" t="s">
        <v>64</v>
      </c>
      <c r="B62" s="29">
        <v>395172</v>
      </c>
      <c r="C62" s="30">
        <v>0.35199999999999998</v>
      </c>
      <c r="D62" s="29">
        <v>108085</v>
      </c>
      <c r="E62" s="30">
        <v>9.6000000000000002E-2</v>
      </c>
      <c r="F62" s="29">
        <v>618465</v>
      </c>
      <c r="G62" s="30">
        <v>0.55100000000000005</v>
      </c>
      <c r="H62" s="31">
        <v>1121722</v>
      </c>
    </row>
    <row r="63" spans="1:8" ht="15.45" x14ac:dyDescent="0.4">
      <c r="A63" s="13" t="s">
        <v>98</v>
      </c>
      <c r="B63" s="22">
        <f>SUM(B4:B62)</f>
        <v>8852442</v>
      </c>
      <c r="C63" s="14">
        <f>ROUND(IFERROR(B63/H63, 0), 3)</f>
        <v>0.622</v>
      </c>
      <c r="D63" s="22">
        <f>SUM(D4:D62)</f>
        <v>1203748</v>
      </c>
      <c r="E63" s="14">
        <f>ROUND(IFERROR(D63/H63, 0), 3)</f>
        <v>8.5000000000000006E-2</v>
      </c>
      <c r="F63" s="22">
        <f>SUM(F4:F62)</f>
        <v>4168514</v>
      </c>
      <c r="G63" s="14">
        <f>ROUND(IFERROR(F63/H63, 0), 3)</f>
        <v>0.29299999999999998</v>
      </c>
      <c r="H63" s="22">
        <f>SUM(H4:H62)</f>
        <v>14224704</v>
      </c>
    </row>
    <row r="64" spans="1:8" x14ac:dyDescent="0.35">
      <c r="A64" s="39" t="s">
        <v>246</v>
      </c>
      <c r="B64" s="39"/>
      <c r="C64" s="39"/>
      <c r="D64" s="39"/>
      <c r="E64" s="39"/>
      <c r="F64" s="39"/>
      <c r="G64" s="39"/>
      <c r="H64" s="39"/>
    </row>
  </sheetData>
  <mergeCells count="3">
    <mergeCell ref="A1:H1"/>
    <mergeCell ref="A2:H2"/>
    <mergeCell ref="A64:H64"/>
  </mergeCells>
  <pageMargins left="0.7" right="0.7" top="0.75" bottom="0.75" header="0.3" footer="0.3"/>
  <tableParts count="1">
    <tablePart r:id="rId1"/>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6BB9E3F-EF43-4429-8413-29CA81F75AF7}">
  <sheetPr codeName="Sheet163"/>
  <dimension ref="A1:H64"/>
  <sheetViews>
    <sheetView workbookViewId="0">
      <selection activeCell="A2" sqref="A2:H2"/>
    </sheetView>
  </sheetViews>
  <sheetFormatPr defaultRowHeight="15" x14ac:dyDescent="0.35"/>
  <cols>
    <col min="1" max="1" width="43.75" customWidth="1"/>
    <col min="2" max="2" width="27.75" style="2" customWidth="1"/>
    <col min="3" max="3" width="27.75" style="28" customWidth="1"/>
    <col min="4" max="4" width="27.75" style="2" customWidth="1"/>
    <col min="5" max="5" width="27.75" style="28" customWidth="1"/>
    <col min="6" max="6" width="27.75" style="2" customWidth="1"/>
    <col min="7" max="7" width="27.75" style="28" customWidth="1"/>
    <col min="8" max="8" width="27.75" style="2" customWidth="1"/>
  </cols>
  <sheetData>
    <row r="1" spans="1:8" ht="29.05" customHeight="1" x14ac:dyDescent="0.35">
      <c r="A1" s="38" t="s">
        <v>276</v>
      </c>
      <c r="B1" s="38"/>
      <c r="C1" s="38"/>
      <c r="D1" s="38"/>
      <c r="E1" s="38"/>
      <c r="F1" s="38"/>
      <c r="G1" s="38"/>
      <c r="H1" s="38"/>
    </row>
    <row r="2" spans="1:8" ht="20.149999999999999" x14ac:dyDescent="0.5">
      <c r="A2" s="41" t="s">
        <v>294</v>
      </c>
      <c r="B2" s="42"/>
      <c r="C2" s="42"/>
      <c r="D2" s="42"/>
      <c r="E2" s="42"/>
      <c r="F2" s="42"/>
      <c r="G2" s="42"/>
      <c r="H2" s="42"/>
    </row>
    <row r="3" spans="1:8" s="1" customFormat="1" ht="65.150000000000006" customHeight="1" x14ac:dyDescent="0.35">
      <c r="A3" s="11" t="s">
        <v>0</v>
      </c>
      <c r="B3" s="12" t="s">
        <v>99</v>
      </c>
      <c r="C3" s="32" t="s">
        <v>100</v>
      </c>
      <c r="D3" s="12" t="s">
        <v>101</v>
      </c>
      <c r="E3" s="32" t="s">
        <v>102</v>
      </c>
      <c r="F3" s="12" t="s">
        <v>103</v>
      </c>
      <c r="G3" s="32" t="s">
        <v>104</v>
      </c>
      <c r="H3" s="33" t="s">
        <v>105</v>
      </c>
    </row>
    <row r="4" spans="1:8" x14ac:dyDescent="0.35">
      <c r="A4" s="4" t="s">
        <v>6</v>
      </c>
      <c r="B4" s="29">
        <v>483058</v>
      </c>
      <c r="C4" s="30">
        <v>0.66500000000000004</v>
      </c>
      <c r="D4" s="29">
        <v>55061</v>
      </c>
      <c r="E4" s="30">
        <v>7.5999999999999998E-2</v>
      </c>
      <c r="F4" s="29">
        <v>188131</v>
      </c>
      <c r="G4" s="30">
        <v>0.25900000000000001</v>
      </c>
      <c r="H4" s="31">
        <v>726250</v>
      </c>
    </row>
    <row r="5" spans="1:8" x14ac:dyDescent="0.35">
      <c r="A5" s="4" t="s">
        <v>7</v>
      </c>
      <c r="B5" s="29">
        <v>0</v>
      </c>
      <c r="C5" s="30">
        <v>0</v>
      </c>
      <c r="D5" s="29">
        <v>0</v>
      </c>
      <c r="E5" s="30">
        <v>0</v>
      </c>
      <c r="F5" s="29">
        <v>0</v>
      </c>
      <c r="G5" s="30">
        <v>0</v>
      </c>
      <c r="H5" s="31">
        <v>0</v>
      </c>
    </row>
    <row r="6" spans="1:8" x14ac:dyDescent="0.35">
      <c r="A6" s="4" t="s">
        <v>8</v>
      </c>
      <c r="B6" s="29">
        <v>21518</v>
      </c>
      <c r="C6" s="30">
        <v>1</v>
      </c>
      <c r="D6" s="29">
        <v>0</v>
      </c>
      <c r="E6" s="30">
        <v>0</v>
      </c>
      <c r="F6" s="29">
        <v>0</v>
      </c>
      <c r="G6" s="30">
        <v>0</v>
      </c>
      <c r="H6" s="31">
        <v>21518</v>
      </c>
    </row>
    <row r="7" spans="1:8" x14ac:dyDescent="0.35">
      <c r="A7" s="4" t="s">
        <v>9</v>
      </c>
      <c r="B7" s="29">
        <v>39276</v>
      </c>
      <c r="C7" s="30">
        <v>0.34799999999999998</v>
      </c>
      <c r="D7" s="29">
        <v>11213</v>
      </c>
      <c r="E7" s="30">
        <v>9.9000000000000005E-2</v>
      </c>
      <c r="F7" s="29">
        <v>62267</v>
      </c>
      <c r="G7" s="30">
        <v>0.55200000000000005</v>
      </c>
      <c r="H7" s="31">
        <v>112756</v>
      </c>
    </row>
    <row r="8" spans="1:8" x14ac:dyDescent="0.35">
      <c r="A8" s="4" t="s">
        <v>10</v>
      </c>
      <c r="B8" s="29">
        <v>13160</v>
      </c>
      <c r="C8" s="30">
        <v>0.94199999999999995</v>
      </c>
      <c r="D8" s="29">
        <v>250</v>
      </c>
      <c r="E8" s="30">
        <v>1.7999999999999999E-2</v>
      </c>
      <c r="F8" s="29">
        <v>554</v>
      </c>
      <c r="G8" s="30">
        <v>0.04</v>
      </c>
      <c r="H8" s="31">
        <v>13964</v>
      </c>
    </row>
    <row r="9" spans="1:8" x14ac:dyDescent="0.35">
      <c r="A9" s="4" t="s">
        <v>11</v>
      </c>
      <c r="B9" s="29">
        <v>18522</v>
      </c>
      <c r="C9" s="30">
        <v>0.51900000000000002</v>
      </c>
      <c r="D9" s="29">
        <v>5930</v>
      </c>
      <c r="E9" s="30">
        <v>0.16600000000000001</v>
      </c>
      <c r="F9" s="29">
        <v>11254</v>
      </c>
      <c r="G9" s="30">
        <v>0.315</v>
      </c>
      <c r="H9" s="31">
        <v>35706</v>
      </c>
    </row>
    <row r="10" spans="1:8" x14ac:dyDescent="0.35">
      <c r="A10" s="4" t="s">
        <v>12</v>
      </c>
      <c r="B10" s="29">
        <v>178237</v>
      </c>
      <c r="C10" s="30">
        <v>0.82</v>
      </c>
      <c r="D10" s="29">
        <v>12025</v>
      </c>
      <c r="E10" s="30">
        <v>5.5E-2</v>
      </c>
      <c r="F10" s="29">
        <v>27137</v>
      </c>
      <c r="G10" s="30">
        <v>0.125</v>
      </c>
      <c r="H10" s="31">
        <v>217399</v>
      </c>
    </row>
    <row r="11" spans="1:8" x14ac:dyDescent="0.35">
      <c r="A11" s="4" t="s">
        <v>13</v>
      </c>
      <c r="B11" s="29">
        <v>9973</v>
      </c>
      <c r="C11" s="30">
        <v>0.95799999999999996</v>
      </c>
      <c r="D11" s="29">
        <v>181</v>
      </c>
      <c r="E11" s="30">
        <v>1.7000000000000001E-2</v>
      </c>
      <c r="F11" s="29">
        <v>260</v>
      </c>
      <c r="G11" s="30">
        <v>2.5000000000000001E-2</v>
      </c>
      <c r="H11" s="31">
        <v>10414</v>
      </c>
    </row>
    <row r="12" spans="1:8" x14ac:dyDescent="0.35">
      <c r="A12" s="4" t="s">
        <v>14</v>
      </c>
      <c r="B12" s="29">
        <v>41623</v>
      </c>
      <c r="C12" s="30">
        <v>0.61</v>
      </c>
      <c r="D12" s="29">
        <v>7994</v>
      </c>
      <c r="E12" s="30">
        <v>0.11700000000000001</v>
      </c>
      <c r="F12" s="29">
        <v>18647</v>
      </c>
      <c r="G12" s="30">
        <v>0.27300000000000002</v>
      </c>
      <c r="H12" s="31">
        <v>68264</v>
      </c>
    </row>
    <row r="13" spans="1:8" x14ac:dyDescent="0.35">
      <c r="A13" s="4" t="s">
        <v>15</v>
      </c>
      <c r="B13" s="29">
        <v>644807</v>
      </c>
      <c r="C13" s="30">
        <v>0.59099999999999997</v>
      </c>
      <c r="D13" s="29">
        <v>100986</v>
      </c>
      <c r="E13" s="30">
        <v>9.2999999999999999E-2</v>
      </c>
      <c r="F13" s="29">
        <v>345283</v>
      </c>
      <c r="G13" s="30">
        <v>0.317</v>
      </c>
      <c r="H13" s="31">
        <v>1091076</v>
      </c>
    </row>
    <row r="14" spans="1:8" x14ac:dyDescent="0.35">
      <c r="A14" s="4" t="s">
        <v>16</v>
      </c>
      <c r="B14" s="29">
        <v>12493</v>
      </c>
      <c r="C14" s="30">
        <v>0.97299999999999998</v>
      </c>
      <c r="D14" s="29">
        <v>105</v>
      </c>
      <c r="E14" s="30">
        <v>8.0000000000000002E-3</v>
      </c>
      <c r="F14" s="29">
        <v>243</v>
      </c>
      <c r="G14" s="30">
        <v>1.9E-2</v>
      </c>
      <c r="H14" s="31">
        <v>12841</v>
      </c>
    </row>
    <row r="15" spans="1:8" x14ac:dyDescent="0.35">
      <c r="A15" s="4" t="s">
        <v>17</v>
      </c>
      <c r="B15" s="29">
        <v>48740</v>
      </c>
      <c r="C15" s="30">
        <v>0.64100000000000001</v>
      </c>
      <c r="D15" s="29">
        <v>6870</v>
      </c>
      <c r="E15" s="30">
        <v>0.09</v>
      </c>
      <c r="F15" s="29">
        <v>20490</v>
      </c>
      <c r="G15" s="30">
        <v>0.26900000000000002</v>
      </c>
      <c r="H15" s="31">
        <v>76100</v>
      </c>
    </row>
    <row r="16" spans="1:8" x14ac:dyDescent="0.35">
      <c r="A16" s="4" t="s">
        <v>18</v>
      </c>
      <c r="B16" s="29">
        <v>87391</v>
      </c>
      <c r="C16" s="30">
        <v>0.69199999999999995</v>
      </c>
      <c r="D16" s="29">
        <v>20617</v>
      </c>
      <c r="E16" s="30">
        <v>0.16300000000000001</v>
      </c>
      <c r="F16" s="29">
        <v>18284</v>
      </c>
      <c r="G16" s="30">
        <v>0.14499999999999999</v>
      </c>
      <c r="H16" s="31">
        <v>126292</v>
      </c>
    </row>
    <row r="17" spans="1:8" x14ac:dyDescent="0.35">
      <c r="A17" s="4" t="s">
        <v>19</v>
      </c>
      <c r="B17" s="29">
        <v>9780</v>
      </c>
      <c r="C17" s="30">
        <v>1</v>
      </c>
      <c r="D17" s="29">
        <v>0</v>
      </c>
      <c r="E17" s="30">
        <v>0</v>
      </c>
      <c r="F17" s="29">
        <v>0</v>
      </c>
      <c r="G17" s="30">
        <v>0</v>
      </c>
      <c r="H17" s="31">
        <v>9780</v>
      </c>
    </row>
    <row r="18" spans="1:8" x14ac:dyDescent="0.35">
      <c r="A18" s="4" t="s">
        <v>20</v>
      </c>
      <c r="B18" s="29">
        <v>261199</v>
      </c>
      <c r="C18" s="30">
        <v>0.59299999999999997</v>
      </c>
      <c r="D18" s="29">
        <v>31713</v>
      </c>
      <c r="E18" s="30">
        <v>7.1999999999999995E-2</v>
      </c>
      <c r="F18" s="29">
        <v>147342</v>
      </c>
      <c r="G18" s="30">
        <v>0.33500000000000002</v>
      </c>
      <c r="H18" s="31">
        <v>440254</v>
      </c>
    </row>
    <row r="19" spans="1:8" x14ac:dyDescent="0.35">
      <c r="A19" s="4" t="s">
        <v>21</v>
      </c>
      <c r="B19" s="29">
        <v>64096</v>
      </c>
      <c r="C19" s="30">
        <v>0.76500000000000001</v>
      </c>
      <c r="D19" s="29">
        <v>5705</v>
      </c>
      <c r="E19" s="30">
        <v>6.8000000000000005E-2</v>
      </c>
      <c r="F19" s="29">
        <v>13974</v>
      </c>
      <c r="G19" s="30">
        <v>0.16700000000000001</v>
      </c>
      <c r="H19" s="31">
        <v>83775</v>
      </c>
    </row>
    <row r="20" spans="1:8" x14ac:dyDescent="0.35">
      <c r="A20" s="4" t="s">
        <v>22</v>
      </c>
      <c r="B20" s="29">
        <v>8946</v>
      </c>
      <c r="C20" s="30">
        <v>0.69899999999999995</v>
      </c>
      <c r="D20" s="29">
        <v>1672</v>
      </c>
      <c r="E20" s="30">
        <v>0.13100000000000001</v>
      </c>
      <c r="F20" s="29">
        <v>2183</v>
      </c>
      <c r="G20" s="30">
        <v>0.17100000000000001</v>
      </c>
      <c r="H20" s="31">
        <v>12801</v>
      </c>
    </row>
    <row r="21" spans="1:8" x14ac:dyDescent="0.35">
      <c r="A21" s="4" t="s">
        <v>23</v>
      </c>
      <c r="B21" s="29">
        <v>1846</v>
      </c>
      <c r="C21" s="30">
        <v>0.41</v>
      </c>
      <c r="D21" s="29">
        <v>465</v>
      </c>
      <c r="E21" s="30">
        <v>0.10299999999999999</v>
      </c>
      <c r="F21" s="29">
        <v>2191</v>
      </c>
      <c r="G21" s="30">
        <v>0.48699999999999999</v>
      </c>
      <c r="H21" s="31">
        <v>4502</v>
      </c>
    </row>
    <row r="22" spans="1:8" x14ac:dyDescent="0.35">
      <c r="A22" s="4" t="s">
        <v>24</v>
      </c>
      <c r="B22" s="29">
        <v>3291772</v>
      </c>
      <c r="C22" s="30">
        <v>0.68200000000000005</v>
      </c>
      <c r="D22" s="29">
        <v>473628</v>
      </c>
      <c r="E22" s="30">
        <v>9.8000000000000004E-2</v>
      </c>
      <c r="F22" s="29">
        <v>1059407</v>
      </c>
      <c r="G22" s="30">
        <v>0.22</v>
      </c>
      <c r="H22" s="31">
        <v>4824807</v>
      </c>
    </row>
    <row r="23" spans="1:8" x14ac:dyDescent="0.35">
      <c r="A23" s="4" t="s">
        <v>25</v>
      </c>
      <c r="B23" s="29">
        <v>61324</v>
      </c>
      <c r="C23" s="30">
        <v>0.96099999999999997</v>
      </c>
      <c r="D23" s="29">
        <v>1104</v>
      </c>
      <c r="E23" s="30">
        <v>1.7000000000000001E-2</v>
      </c>
      <c r="F23" s="29">
        <v>1398</v>
      </c>
      <c r="G23" s="30">
        <v>2.1999999999999999E-2</v>
      </c>
      <c r="H23" s="31">
        <v>63826</v>
      </c>
    </row>
    <row r="24" spans="1:8" x14ac:dyDescent="0.35">
      <c r="A24" s="4" t="s">
        <v>26</v>
      </c>
      <c r="B24" s="29">
        <v>55885</v>
      </c>
      <c r="C24" s="30">
        <v>0.59499999999999997</v>
      </c>
      <c r="D24" s="29">
        <v>15785</v>
      </c>
      <c r="E24" s="30">
        <v>0.16800000000000001</v>
      </c>
      <c r="F24" s="29">
        <v>22320</v>
      </c>
      <c r="G24" s="30">
        <v>0.23799999999999999</v>
      </c>
      <c r="H24" s="31">
        <v>93990</v>
      </c>
    </row>
    <row r="25" spans="1:8" x14ac:dyDescent="0.35">
      <c r="A25" s="4" t="s">
        <v>27</v>
      </c>
      <c r="B25" s="29">
        <v>0</v>
      </c>
      <c r="C25" s="30">
        <v>0</v>
      </c>
      <c r="D25" s="29">
        <v>0</v>
      </c>
      <c r="E25" s="30">
        <v>0</v>
      </c>
      <c r="F25" s="29">
        <v>0</v>
      </c>
      <c r="G25" s="30">
        <v>0</v>
      </c>
      <c r="H25" s="31">
        <v>0</v>
      </c>
    </row>
    <row r="26" spans="1:8" x14ac:dyDescent="0.35">
      <c r="A26" s="4" t="s">
        <v>28</v>
      </c>
      <c r="B26" s="29">
        <v>35293</v>
      </c>
      <c r="C26" s="30">
        <v>0.92900000000000005</v>
      </c>
      <c r="D26" s="29">
        <v>332</v>
      </c>
      <c r="E26" s="30">
        <v>8.9999999999999993E-3</v>
      </c>
      <c r="F26" s="29">
        <v>2362</v>
      </c>
      <c r="G26" s="30">
        <v>6.2E-2</v>
      </c>
      <c r="H26" s="31">
        <v>37987</v>
      </c>
    </row>
    <row r="27" spans="1:8" x14ac:dyDescent="0.35">
      <c r="A27" s="4" t="s">
        <v>29</v>
      </c>
      <c r="B27" s="29">
        <v>113539</v>
      </c>
      <c r="C27" s="30">
        <v>0.70799999999999996</v>
      </c>
      <c r="D27" s="29">
        <v>11053</v>
      </c>
      <c r="E27" s="30">
        <v>6.9000000000000006E-2</v>
      </c>
      <c r="F27" s="29">
        <v>35746</v>
      </c>
      <c r="G27" s="30">
        <v>0.223</v>
      </c>
      <c r="H27" s="31">
        <v>160338</v>
      </c>
    </row>
    <row r="28" spans="1:8" x14ac:dyDescent="0.35">
      <c r="A28" s="4" t="s">
        <v>30</v>
      </c>
      <c r="B28" s="29">
        <v>0</v>
      </c>
      <c r="C28" s="30">
        <v>0</v>
      </c>
      <c r="D28" s="29">
        <v>0</v>
      </c>
      <c r="E28" s="30">
        <v>0</v>
      </c>
      <c r="F28" s="29">
        <v>0</v>
      </c>
      <c r="G28" s="30">
        <v>0</v>
      </c>
      <c r="H28" s="31">
        <v>0</v>
      </c>
    </row>
    <row r="29" spans="1:8" x14ac:dyDescent="0.35">
      <c r="A29" s="4" t="s">
        <v>31</v>
      </c>
      <c r="B29" s="29">
        <v>0</v>
      </c>
      <c r="C29" s="30">
        <v>0</v>
      </c>
      <c r="D29" s="29">
        <v>0</v>
      </c>
      <c r="E29" s="30">
        <v>0</v>
      </c>
      <c r="F29" s="29">
        <v>0</v>
      </c>
      <c r="G29" s="30">
        <v>0</v>
      </c>
      <c r="H29" s="31">
        <v>0</v>
      </c>
    </row>
    <row r="30" spans="1:8" x14ac:dyDescent="0.35">
      <c r="A30" s="4" t="s">
        <v>32</v>
      </c>
      <c r="B30" s="29">
        <v>148063</v>
      </c>
      <c r="C30" s="30">
        <v>0.69499999999999995</v>
      </c>
      <c r="D30" s="29">
        <v>11827</v>
      </c>
      <c r="E30" s="30">
        <v>5.6000000000000001E-2</v>
      </c>
      <c r="F30" s="29">
        <v>53030</v>
      </c>
      <c r="G30" s="30">
        <v>0.249</v>
      </c>
      <c r="H30" s="31">
        <v>212920</v>
      </c>
    </row>
    <row r="31" spans="1:8" x14ac:dyDescent="0.35">
      <c r="A31" s="4" t="s">
        <v>33</v>
      </c>
      <c r="B31" s="29">
        <v>43002</v>
      </c>
      <c r="C31" s="30">
        <v>0.65200000000000002</v>
      </c>
      <c r="D31" s="29">
        <v>5448</v>
      </c>
      <c r="E31" s="30">
        <v>8.3000000000000004E-2</v>
      </c>
      <c r="F31" s="29">
        <v>17519</v>
      </c>
      <c r="G31" s="30">
        <v>0.26600000000000001</v>
      </c>
      <c r="H31" s="31">
        <v>65969</v>
      </c>
    </row>
    <row r="32" spans="1:8" x14ac:dyDescent="0.35">
      <c r="A32" s="4" t="s">
        <v>34</v>
      </c>
      <c r="B32" s="29">
        <v>14949</v>
      </c>
      <c r="C32" s="30">
        <v>0.66500000000000004</v>
      </c>
      <c r="D32" s="29">
        <v>2390</v>
      </c>
      <c r="E32" s="30">
        <v>0.106</v>
      </c>
      <c r="F32" s="29">
        <v>5135</v>
      </c>
      <c r="G32" s="30">
        <v>0.22900000000000001</v>
      </c>
      <c r="H32" s="31">
        <v>22474</v>
      </c>
    </row>
    <row r="33" spans="1:8" x14ac:dyDescent="0.35">
      <c r="A33" s="4" t="s">
        <v>35</v>
      </c>
      <c r="B33" s="29">
        <v>504591</v>
      </c>
      <c r="C33" s="30">
        <v>0.59199999999999997</v>
      </c>
      <c r="D33" s="29">
        <v>57043</v>
      </c>
      <c r="E33" s="30">
        <v>6.7000000000000004E-2</v>
      </c>
      <c r="F33" s="29">
        <v>290988</v>
      </c>
      <c r="G33" s="30">
        <v>0.34100000000000003</v>
      </c>
      <c r="H33" s="31">
        <v>852622</v>
      </c>
    </row>
    <row r="34" spans="1:8" x14ac:dyDescent="0.35">
      <c r="A34" s="4" t="s">
        <v>36</v>
      </c>
      <c r="B34" s="29">
        <v>33835</v>
      </c>
      <c r="C34" s="30">
        <v>0.91400000000000003</v>
      </c>
      <c r="D34" s="29">
        <v>1092</v>
      </c>
      <c r="E34" s="30">
        <v>0.03</v>
      </c>
      <c r="F34" s="29">
        <v>2082</v>
      </c>
      <c r="G34" s="30">
        <v>5.6000000000000001E-2</v>
      </c>
      <c r="H34" s="31">
        <v>37009</v>
      </c>
    </row>
    <row r="35" spans="1:8" x14ac:dyDescent="0.35">
      <c r="A35" s="4" t="s">
        <v>37</v>
      </c>
      <c r="B35" s="29">
        <v>15898</v>
      </c>
      <c r="C35" s="30">
        <v>0.91300000000000003</v>
      </c>
      <c r="D35" s="29">
        <v>293</v>
      </c>
      <c r="E35" s="30">
        <v>1.7000000000000001E-2</v>
      </c>
      <c r="F35" s="29">
        <v>1232</v>
      </c>
      <c r="G35" s="30">
        <v>7.0999999999999994E-2</v>
      </c>
      <c r="H35" s="31">
        <v>17423</v>
      </c>
    </row>
    <row r="36" spans="1:8" x14ac:dyDescent="0.35">
      <c r="A36" s="4" t="s">
        <v>38</v>
      </c>
      <c r="B36" s="29">
        <v>394788</v>
      </c>
      <c r="C36" s="30">
        <v>0.54400000000000004</v>
      </c>
      <c r="D36" s="29">
        <v>105101</v>
      </c>
      <c r="E36" s="30">
        <v>0.14499999999999999</v>
      </c>
      <c r="F36" s="29">
        <v>226178</v>
      </c>
      <c r="G36" s="30">
        <v>0.312</v>
      </c>
      <c r="H36" s="31">
        <v>726067</v>
      </c>
    </row>
    <row r="37" spans="1:8" x14ac:dyDescent="0.35">
      <c r="A37" s="4" t="s">
        <v>39</v>
      </c>
      <c r="B37" s="29">
        <v>473228</v>
      </c>
      <c r="C37" s="30">
        <v>0.79900000000000004</v>
      </c>
      <c r="D37" s="29">
        <v>26507</v>
      </c>
      <c r="E37" s="30">
        <v>4.4999999999999998E-2</v>
      </c>
      <c r="F37" s="29">
        <v>92773</v>
      </c>
      <c r="G37" s="30">
        <v>0.157</v>
      </c>
      <c r="H37" s="31">
        <v>592508</v>
      </c>
    </row>
    <row r="38" spans="1:8" x14ac:dyDescent="0.35">
      <c r="A38" s="4" t="s">
        <v>40</v>
      </c>
      <c r="B38" s="29">
        <v>11485</v>
      </c>
      <c r="C38" s="30">
        <v>0.90300000000000002</v>
      </c>
      <c r="D38" s="29">
        <v>1231</v>
      </c>
      <c r="E38" s="30">
        <v>9.7000000000000003E-2</v>
      </c>
      <c r="F38" s="29">
        <v>0</v>
      </c>
      <c r="G38" s="30">
        <v>0</v>
      </c>
      <c r="H38" s="31">
        <v>12716</v>
      </c>
    </row>
    <row r="39" spans="1:8" x14ac:dyDescent="0.35">
      <c r="A39" s="4" t="s">
        <v>41</v>
      </c>
      <c r="B39" s="29">
        <v>399825</v>
      </c>
      <c r="C39" s="30">
        <v>0.61399999999999999</v>
      </c>
      <c r="D39" s="29">
        <v>49298</v>
      </c>
      <c r="E39" s="30">
        <v>7.5999999999999998E-2</v>
      </c>
      <c r="F39" s="29">
        <v>201726</v>
      </c>
      <c r="G39" s="30">
        <v>0.31</v>
      </c>
      <c r="H39" s="31">
        <v>650849</v>
      </c>
    </row>
    <row r="40" spans="1:8" x14ac:dyDescent="0.35">
      <c r="A40" s="4" t="s">
        <v>42</v>
      </c>
      <c r="B40" s="29">
        <v>2565197</v>
      </c>
      <c r="C40" s="30">
        <v>0.753</v>
      </c>
      <c r="D40" s="29">
        <v>121693</v>
      </c>
      <c r="E40" s="30">
        <v>3.5999999999999997E-2</v>
      </c>
      <c r="F40" s="29">
        <v>720063</v>
      </c>
      <c r="G40" s="30">
        <v>0.21099999999999999</v>
      </c>
      <c r="H40" s="31">
        <v>3406953</v>
      </c>
    </row>
    <row r="41" spans="1:8" x14ac:dyDescent="0.35">
      <c r="A41" s="4" t="s">
        <v>43</v>
      </c>
      <c r="B41" s="29">
        <v>378611</v>
      </c>
      <c r="C41" s="30">
        <v>0.64900000000000002</v>
      </c>
      <c r="D41" s="29">
        <v>57055</v>
      </c>
      <c r="E41" s="30">
        <v>9.8000000000000004E-2</v>
      </c>
      <c r="F41" s="29">
        <v>148012</v>
      </c>
      <c r="G41" s="30">
        <v>0.254</v>
      </c>
      <c r="H41" s="31">
        <v>583678</v>
      </c>
    </row>
    <row r="42" spans="1:8" x14ac:dyDescent="0.35">
      <c r="A42" s="4" t="s">
        <v>44</v>
      </c>
      <c r="B42" s="29">
        <v>150875</v>
      </c>
      <c r="C42" s="30">
        <v>0.77600000000000002</v>
      </c>
      <c r="D42" s="29">
        <v>17888</v>
      </c>
      <c r="E42" s="30">
        <v>9.1999999999999998E-2</v>
      </c>
      <c r="F42" s="29">
        <v>25791</v>
      </c>
      <c r="G42" s="30">
        <v>0.13300000000000001</v>
      </c>
      <c r="H42" s="31">
        <v>194554</v>
      </c>
    </row>
    <row r="43" spans="1:8" x14ac:dyDescent="0.35">
      <c r="A43" s="4" t="s">
        <v>45</v>
      </c>
      <c r="B43" s="29">
        <v>151160</v>
      </c>
      <c r="C43" s="30">
        <v>0.88500000000000001</v>
      </c>
      <c r="D43" s="29">
        <v>3789</v>
      </c>
      <c r="E43" s="30">
        <v>2.1999999999999999E-2</v>
      </c>
      <c r="F43" s="29">
        <v>15954</v>
      </c>
      <c r="G43" s="30">
        <v>9.2999999999999999E-2</v>
      </c>
      <c r="H43" s="31">
        <v>170903</v>
      </c>
    </row>
    <row r="44" spans="1:8" x14ac:dyDescent="0.35">
      <c r="A44" s="4" t="s">
        <v>46</v>
      </c>
      <c r="B44" s="29">
        <v>103562</v>
      </c>
      <c r="C44" s="30">
        <v>0.55200000000000005</v>
      </c>
      <c r="D44" s="29">
        <v>22601</v>
      </c>
      <c r="E44" s="30">
        <v>0.12</v>
      </c>
      <c r="F44" s="29">
        <v>61590</v>
      </c>
      <c r="G44" s="30">
        <v>0.32800000000000001</v>
      </c>
      <c r="H44" s="31">
        <v>187753</v>
      </c>
    </row>
    <row r="45" spans="1:8" x14ac:dyDescent="0.35">
      <c r="A45" s="4" t="s">
        <v>47</v>
      </c>
      <c r="B45" s="29">
        <v>93722</v>
      </c>
      <c r="C45" s="30">
        <v>0.61099999999999999</v>
      </c>
      <c r="D45" s="29">
        <v>7155</v>
      </c>
      <c r="E45" s="30">
        <v>4.7E-2</v>
      </c>
      <c r="F45" s="29">
        <v>52518</v>
      </c>
      <c r="G45" s="30">
        <v>0.34200000000000003</v>
      </c>
      <c r="H45" s="31">
        <v>153395</v>
      </c>
    </row>
    <row r="46" spans="1:8" x14ac:dyDescent="0.35">
      <c r="A46" s="4" t="s">
        <v>48</v>
      </c>
      <c r="B46" s="29">
        <v>269362</v>
      </c>
      <c r="C46" s="30">
        <v>0.46300000000000002</v>
      </c>
      <c r="D46" s="29">
        <v>64560</v>
      </c>
      <c r="E46" s="30">
        <v>0.111</v>
      </c>
      <c r="F46" s="29">
        <v>248039</v>
      </c>
      <c r="G46" s="30">
        <v>0.42599999999999999</v>
      </c>
      <c r="H46" s="31">
        <v>581961</v>
      </c>
    </row>
    <row r="47" spans="1:8" x14ac:dyDescent="0.35">
      <c r="A47" s="4" t="s">
        <v>49</v>
      </c>
      <c r="B47" s="29">
        <v>54830</v>
      </c>
      <c r="C47" s="30">
        <v>0.74299999999999999</v>
      </c>
      <c r="D47" s="29">
        <v>5266</v>
      </c>
      <c r="E47" s="30">
        <v>7.0999999999999994E-2</v>
      </c>
      <c r="F47" s="29">
        <v>13664</v>
      </c>
      <c r="G47" s="30">
        <v>0.185</v>
      </c>
      <c r="H47" s="31">
        <v>73760</v>
      </c>
    </row>
    <row r="48" spans="1:8" x14ac:dyDescent="0.35">
      <c r="A48" s="4" t="s">
        <v>50</v>
      </c>
      <c r="B48" s="29">
        <v>83419</v>
      </c>
      <c r="C48" s="30">
        <v>0.64400000000000002</v>
      </c>
      <c r="D48" s="29">
        <v>10453</v>
      </c>
      <c r="E48" s="30">
        <v>8.1000000000000003E-2</v>
      </c>
      <c r="F48" s="29">
        <v>35639</v>
      </c>
      <c r="G48" s="30">
        <v>0.27500000000000002</v>
      </c>
      <c r="H48" s="31">
        <v>129511</v>
      </c>
    </row>
    <row r="49" spans="1:8" x14ac:dyDescent="0.35">
      <c r="A49" s="4" t="s">
        <v>51</v>
      </c>
      <c r="B49" s="29">
        <v>0</v>
      </c>
      <c r="C49" s="30">
        <v>0</v>
      </c>
      <c r="D49" s="29">
        <v>0</v>
      </c>
      <c r="E49" s="30">
        <v>0</v>
      </c>
      <c r="F49" s="29">
        <v>0</v>
      </c>
      <c r="G49" s="30">
        <v>0</v>
      </c>
      <c r="H49" s="31">
        <v>0</v>
      </c>
    </row>
    <row r="50" spans="1:8" x14ac:dyDescent="0.35">
      <c r="A50" s="4" t="s">
        <v>52</v>
      </c>
      <c r="B50" s="29">
        <v>18433</v>
      </c>
      <c r="C50" s="30">
        <v>0.63300000000000001</v>
      </c>
      <c r="D50" s="29">
        <v>3563</v>
      </c>
      <c r="E50" s="30">
        <v>0.122</v>
      </c>
      <c r="F50" s="29">
        <v>7115</v>
      </c>
      <c r="G50" s="30">
        <v>0.24399999999999999</v>
      </c>
      <c r="H50" s="31">
        <v>29111</v>
      </c>
    </row>
    <row r="51" spans="1:8" x14ac:dyDescent="0.35">
      <c r="A51" s="4" t="s">
        <v>53</v>
      </c>
      <c r="B51" s="29">
        <v>22182</v>
      </c>
      <c r="C51" s="30">
        <v>0.17599999999999999</v>
      </c>
      <c r="D51" s="29">
        <v>2287</v>
      </c>
      <c r="E51" s="30">
        <v>1.7999999999999999E-2</v>
      </c>
      <c r="F51" s="29">
        <v>101836</v>
      </c>
      <c r="G51" s="30">
        <v>0.80600000000000005</v>
      </c>
      <c r="H51" s="31">
        <v>126305</v>
      </c>
    </row>
    <row r="52" spans="1:8" x14ac:dyDescent="0.35">
      <c r="A52" s="4" t="s">
        <v>54</v>
      </c>
      <c r="B52" s="29">
        <v>51680</v>
      </c>
      <c r="C52" s="30">
        <v>0.51300000000000001</v>
      </c>
      <c r="D52" s="29">
        <v>11873</v>
      </c>
      <c r="E52" s="30">
        <v>0.11799999999999999</v>
      </c>
      <c r="F52" s="29">
        <v>37249</v>
      </c>
      <c r="G52" s="30">
        <v>0.37</v>
      </c>
      <c r="H52" s="31">
        <v>100802</v>
      </c>
    </row>
    <row r="53" spans="1:8" x14ac:dyDescent="0.35">
      <c r="A53" s="4" t="s">
        <v>55</v>
      </c>
      <c r="B53" s="29">
        <v>130902</v>
      </c>
      <c r="C53" s="30">
        <v>0.67700000000000005</v>
      </c>
      <c r="D53" s="29">
        <v>15611</v>
      </c>
      <c r="E53" s="30">
        <v>8.1000000000000003E-2</v>
      </c>
      <c r="F53" s="29">
        <v>46925</v>
      </c>
      <c r="G53" s="30">
        <v>0.24299999999999999</v>
      </c>
      <c r="H53" s="31">
        <v>193438</v>
      </c>
    </row>
    <row r="54" spans="1:8" x14ac:dyDescent="0.35">
      <c r="A54" s="4" t="s">
        <v>56</v>
      </c>
      <c r="B54" s="29">
        <v>7399</v>
      </c>
      <c r="C54" s="30">
        <v>0.442</v>
      </c>
      <c r="D54" s="29">
        <v>3066</v>
      </c>
      <c r="E54" s="30">
        <v>0.183</v>
      </c>
      <c r="F54" s="29">
        <v>6278</v>
      </c>
      <c r="G54" s="30">
        <v>0.375</v>
      </c>
      <c r="H54" s="31">
        <v>16743</v>
      </c>
    </row>
    <row r="55" spans="1:8" x14ac:dyDescent="0.35">
      <c r="A55" s="4" t="s">
        <v>57</v>
      </c>
      <c r="B55" s="29">
        <v>38143</v>
      </c>
      <c r="C55" s="30">
        <v>0.86499999999999999</v>
      </c>
      <c r="D55" s="29">
        <v>2805</v>
      </c>
      <c r="E55" s="30">
        <v>6.4000000000000001E-2</v>
      </c>
      <c r="F55" s="29">
        <v>3176</v>
      </c>
      <c r="G55" s="30">
        <v>7.1999999999999995E-2</v>
      </c>
      <c r="H55" s="31">
        <v>44124</v>
      </c>
    </row>
    <row r="56" spans="1:8" x14ac:dyDescent="0.35">
      <c r="A56" s="4" t="s">
        <v>58</v>
      </c>
      <c r="B56" s="29">
        <v>373</v>
      </c>
      <c r="C56" s="30">
        <v>0.74</v>
      </c>
      <c r="D56" s="29">
        <v>16</v>
      </c>
      <c r="E56" s="30">
        <v>3.2000000000000001E-2</v>
      </c>
      <c r="F56" s="29">
        <v>115</v>
      </c>
      <c r="G56" s="30">
        <v>0.22800000000000001</v>
      </c>
      <c r="H56" s="31">
        <v>504</v>
      </c>
    </row>
    <row r="57" spans="1:8" x14ac:dyDescent="0.35">
      <c r="A57" s="4" t="s">
        <v>59</v>
      </c>
      <c r="B57" s="29">
        <v>102802</v>
      </c>
      <c r="C57" s="30">
        <v>0.80900000000000005</v>
      </c>
      <c r="D57" s="29">
        <v>5207</v>
      </c>
      <c r="E57" s="30">
        <v>4.1000000000000002E-2</v>
      </c>
      <c r="F57" s="29">
        <v>19016</v>
      </c>
      <c r="G57" s="30">
        <v>0.15</v>
      </c>
      <c r="H57" s="31">
        <v>127025</v>
      </c>
    </row>
    <row r="58" spans="1:8" x14ac:dyDescent="0.35">
      <c r="A58" s="4" t="s">
        <v>60</v>
      </c>
      <c r="B58" s="29">
        <v>598</v>
      </c>
      <c r="C58" s="30">
        <v>1</v>
      </c>
      <c r="D58" s="29">
        <v>0</v>
      </c>
      <c r="E58" s="30">
        <v>0</v>
      </c>
      <c r="F58" s="29">
        <v>0</v>
      </c>
      <c r="G58" s="30">
        <v>0</v>
      </c>
      <c r="H58" s="31">
        <v>598</v>
      </c>
    </row>
    <row r="59" spans="1:8" x14ac:dyDescent="0.35">
      <c r="A59" s="4" t="s">
        <v>61</v>
      </c>
      <c r="B59" s="29">
        <v>117443</v>
      </c>
      <c r="C59" s="30">
        <v>0.73</v>
      </c>
      <c r="D59" s="29">
        <v>11399</v>
      </c>
      <c r="E59" s="30">
        <v>7.0999999999999994E-2</v>
      </c>
      <c r="F59" s="29">
        <v>32043</v>
      </c>
      <c r="G59" s="30">
        <v>0.19900000000000001</v>
      </c>
      <c r="H59" s="31">
        <v>160885</v>
      </c>
    </row>
    <row r="60" spans="1:8" x14ac:dyDescent="0.35">
      <c r="A60" s="4" t="s">
        <v>62</v>
      </c>
      <c r="B60" s="29">
        <v>22621</v>
      </c>
      <c r="C60" s="30">
        <v>0.91300000000000003</v>
      </c>
      <c r="D60" s="29">
        <v>0</v>
      </c>
      <c r="E60" s="30">
        <v>0</v>
      </c>
      <c r="F60" s="29">
        <v>2147</v>
      </c>
      <c r="G60" s="30">
        <v>8.6999999999999994E-2</v>
      </c>
      <c r="H60" s="31">
        <v>24768</v>
      </c>
    </row>
    <row r="61" spans="1:8" x14ac:dyDescent="0.35">
      <c r="A61" s="4" t="s">
        <v>63</v>
      </c>
      <c r="B61" s="29">
        <v>90279</v>
      </c>
      <c r="C61" s="30">
        <v>0.66100000000000003</v>
      </c>
      <c r="D61" s="29">
        <v>6857</v>
      </c>
      <c r="E61" s="30">
        <v>0.05</v>
      </c>
      <c r="F61" s="29">
        <v>39502</v>
      </c>
      <c r="G61" s="30">
        <v>0.28899999999999998</v>
      </c>
      <c r="H61" s="31">
        <v>136638</v>
      </c>
    </row>
    <row r="62" spans="1:8" x14ac:dyDescent="0.35">
      <c r="A62" s="4" t="s">
        <v>64</v>
      </c>
      <c r="B62" s="29">
        <v>539798</v>
      </c>
      <c r="C62" s="30">
        <v>0.35899999999999999</v>
      </c>
      <c r="D62" s="29">
        <v>142389</v>
      </c>
      <c r="E62" s="30">
        <v>9.5000000000000001E-2</v>
      </c>
      <c r="F62" s="29">
        <v>820458</v>
      </c>
      <c r="G62" s="30">
        <v>0.54600000000000004</v>
      </c>
      <c r="H62" s="31">
        <v>1502645</v>
      </c>
    </row>
    <row r="63" spans="1:8" ht="15.45" x14ac:dyDescent="0.4">
      <c r="A63" s="13" t="s">
        <v>98</v>
      </c>
      <c r="B63" s="22">
        <f>SUM(B4:B62)</f>
        <v>12535533</v>
      </c>
      <c r="C63" s="14">
        <f>ROUND(IFERROR(B63/H63, 0), 3)</f>
        <v>0.64700000000000002</v>
      </c>
      <c r="D63" s="22">
        <f>SUM(D4:D62)</f>
        <v>1538452</v>
      </c>
      <c r="E63" s="14">
        <f>ROUND(IFERROR(D63/H63, 0), 3)</f>
        <v>7.9000000000000001E-2</v>
      </c>
      <c r="F63" s="22">
        <f>SUM(F4:F62)</f>
        <v>5307266</v>
      </c>
      <c r="G63" s="14">
        <f>ROUND(IFERROR(F63/H63, 0), 3)</f>
        <v>0.27400000000000002</v>
      </c>
      <c r="H63" s="22">
        <f>SUM(H4:H62)</f>
        <v>19381251</v>
      </c>
    </row>
    <row r="64" spans="1:8" x14ac:dyDescent="0.35">
      <c r="A64" s="39" t="s">
        <v>247</v>
      </c>
      <c r="B64" s="39"/>
      <c r="C64" s="39"/>
      <c r="D64" s="39"/>
      <c r="E64" s="39"/>
      <c r="F64" s="39"/>
      <c r="G64" s="39"/>
      <c r="H64" s="39"/>
    </row>
  </sheetData>
  <mergeCells count="3">
    <mergeCell ref="A1:H1"/>
    <mergeCell ref="A2:H2"/>
    <mergeCell ref="A64:H64"/>
  </mergeCells>
  <pageMargins left="0.7" right="0.7" top="0.75" bottom="0.75" header="0.3" footer="0.3"/>
  <pageSetup orientation="portrait" r:id="rId1"/>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70FC79-17B2-470F-99BE-35713CE86CBD}">
  <sheetPr codeName="Sheet164"/>
  <dimension ref="A1:H64"/>
  <sheetViews>
    <sheetView workbookViewId="0">
      <selection activeCell="A2" sqref="A2:H2"/>
    </sheetView>
  </sheetViews>
  <sheetFormatPr defaultRowHeight="15" x14ac:dyDescent="0.35"/>
  <cols>
    <col min="1" max="1" width="43.75" customWidth="1"/>
    <col min="2" max="2" width="27.75" style="2" customWidth="1"/>
    <col min="3" max="3" width="27.75" style="28" customWidth="1"/>
    <col min="4" max="4" width="27.75" style="2" customWidth="1"/>
    <col min="5" max="5" width="27.75" style="28" customWidth="1"/>
    <col min="6" max="6" width="27.75" style="2" customWidth="1"/>
    <col min="7" max="7" width="27.75" style="28" customWidth="1"/>
    <col min="8" max="8" width="27.75" style="2" customWidth="1"/>
  </cols>
  <sheetData>
    <row r="1" spans="1:8" ht="31.5" customHeight="1" x14ac:dyDescent="0.35">
      <c r="A1" s="38" t="s">
        <v>277</v>
      </c>
      <c r="B1" s="38"/>
      <c r="C1" s="38"/>
      <c r="D1" s="38"/>
      <c r="E1" s="38"/>
      <c r="F1" s="38"/>
      <c r="G1" s="38"/>
      <c r="H1" s="38"/>
    </row>
    <row r="2" spans="1:8" ht="20.149999999999999" x14ac:dyDescent="0.5">
      <c r="A2" s="41" t="s">
        <v>295</v>
      </c>
      <c r="B2" s="42"/>
      <c r="C2" s="42"/>
      <c r="D2" s="42"/>
      <c r="E2" s="42"/>
      <c r="F2" s="42"/>
      <c r="G2" s="42"/>
      <c r="H2" s="42"/>
    </row>
    <row r="3" spans="1:8" s="1" customFormat="1" ht="65.150000000000006" customHeight="1" x14ac:dyDescent="0.35">
      <c r="A3" s="11" t="s">
        <v>0</v>
      </c>
      <c r="B3" s="12" t="s">
        <v>106</v>
      </c>
      <c r="C3" s="32" t="s">
        <v>107</v>
      </c>
      <c r="D3" s="12" t="s">
        <v>108</v>
      </c>
      <c r="E3" s="32" t="s">
        <v>109</v>
      </c>
      <c r="F3" s="12" t="s">
        <v>110</v>
      </c>
      <c r="G3" s="32" t="s">
        <v>111</v>
      </c>
      <c r="H3" s="33" t="s">
        <v>112</v>
      </c>
    </row>
    <row r="4" spans="1:8" x14ac:dyDescent="0.35">
      <c r="A4" s="4" t="s">
        <v>6</v>
      </c>
      <c r="B4" s="29">
        <v>1528013</v>
      </c>
      <c r="C4" s="30">
        <v>0.96799999999999997</v>
      </c>
      <c r="D4" s="29">
        <v>13677</v>
      </c>
      <c r="E4" s="30">
        <v>8.9999999999999993E-3</v>
      </c>
      <c r="F4" s="29">
        <v>36826</v>
      </c>
      <c r="G4" s="30">
        <v>2.3E-2</v>
      </c>
      <c r="H4" s="31">
        <v>1578516</v>
      </c>
    </row>
    <row r="5" spans="1:8" x14ac:dyDescent="0.35">
      <c r="A5" s="4" t="s">
        <v>7</v>
      </c>
      <c r="B5" s="29">
        <v>0</v>
      </c>
      <c r="C5" s="30">
        <v>0</v>
      </c>
      <c r="D5" s="29">
        <v>0</v>
      </c>
      <c r="E5" s="30">
        <v>0</v>
      </c>
      <c r="F5" s="29">
        <v>0</v>
      </c>
      <c r="G5" s="30">
        <v>0</v>
      </c>
      <c r="H5" s="31">
        <v>0</v>
      </c>
    </row>
    <row r="6" spans="1:8" x14ac:dyDescent="0.35">
      <c r="A6" s="4" t="s">
        <v>8</v>
      </c>
      <c r="B6" s="29">
        <v>7108</v>
      </c>
      <c r="C6" s="30">
        <v>1</v>
      </c>
      <c r="D6" s="29">
        <v>0</v>
      </c>
      <c r="E6" s="30">
        <v>0</v>
      </c>
      <c r="F6" s="29">
        <v>0</v>
      </c>
      <c r="G6" s="30">
        <v>0</v>
      </c>
      <c r="H6" s="31">
        <v>7108</v>
      </c>
    </row>
    <row r="7" spans="1:8" x14ac:dyDescent="0.35">
      <c r="A7" s="4" t="s">
        <v>9</v>
      </c>
      <c r="B7" s="29">
        <v>244263</v>
      </c>
      <c r="C7" s="30">
        <v>0.997</v>
      </c>
      <c r="D7" s="29">
        <v>327</v>
      </c>
      <c r="E7" s="30">
        <v>1E-3</v>
      </c>
      <c r="F7" s="29">
        <v>381</v>
      </c>
      <c r="G7" s="30">
        <v>2E-3</v>
      </c>
      <c r="H7" s="31">
        <v>244971</v>
      </c>
    </row>
    <row r="8" spans="1:8" x14ac:dyDescent="0.35">
      <c r="A8" s="4" t="s">
        <v>10</v>
      </c>
      <c r="B8" s="29">
        <v>21452</v>
      </c>
      <c r="C8" s="30">
        <v>1</v>
      </c>
      <c r="D8" s="29">
        <v>0</v>
      </c>
      <c r="E8" s="30">
        <v>0</v>
      </c>
      <c r="F8" s="29">
        <v>0</v>
      </c>
      <c r="G8" s="30">
        <v>0</v>
      </c>
      <c r="H8" s="31">
        <v>21452</v>
      </c>
    </row>
    <row r="9" spans="1:8" x14ac:dyDescent="0.35">
      <c r="A9" s="4" t="s">
        <v>11</v>
      </c>
      <c r="B9" s="29">
        <v>0</v>
      </c>
      <c r="C9" s="30">
        <v>0</v>
      </c>
      <c r="D9" s="29">
        <v>0</v>
      </c>
      <c r="E9" s="30">
        <v>0</v>
      </c>
      <c r="F9" s="29">
        <v>0</v>
      </c>
      <c r="G9" s="30">
        <v>0</v>
      </c>
      <c r="H9" s="31">
        <v>0</v>
      </c>
    </row>
    <row r="10" spans="1:8" x14ac:dyDescent="0.35">
      <c r="A10" s="4" t="s">
        <v>12</v>
      </c>
      <c r="B10" s="29">
        <v>900590</v>
      </c>
      <c r="C10" s="30">
        <v>1</v>
      </c>
      <c r="D10" s="29">
        <v>0</v>
      </c>
      <c r="E10" s="30">
        <v>0</v>
      </c>
      <c r="F10" s="29">
        <v>0</v>
      </c>
      <c r="G10" s="30">
        <v>0</v>
      </c>
      <c r="H10" s="31">
        <v>900590</v>
      </c>
    </row>
    <row r="11" spans="1:8" x14ac:dyDescent="0.35">
      <c r="A11" s="4" t="s">
        <v>13</v>
      </c>
      <c r="B11" s="29">
        <v>78131</v>
      </c>
      <c r="C11" s="30">
        <v>1</v>
      </c>
      <c r="D11" s="29">
        <v>0</v>
      </c>
      <c r="E11" s="30">
        <v>0</v>
      </c>
      <c r="F11" s="29">
        <v>0</v>
      </c>
      <c r="G11" s="30">
        <v>0</v>
      </c>
      <c r="H11" s="31">
        <v>78131</v>
      </c>
    </row>
    <row r="12" spans="1:8" x14ac:dyDescent="0.35">
      <c r="A12" s="4" t="s">
        <v>14</v>
      </c>
      <c r="B12" s="29">
        <v>64069</v>
      </c>
      <c r="C12" s="30">
        <v>1</v>
      </c>
      <c r="D12" s="29">
        <v>0</v>
      </c>
      <c r="E12" s="30">
        <v>0</v>
      </c>
      <c r="F12" s="29">
        <v>0</v>
      </c>
      <c r="G12" s="30">
        <v>0</v>
      </c>
      <c r="H12" s="31">
        <v>64069</v>
      </c>
    </row>
    <row r="13" spans="1:8" x14ac:dyDescent="0.35">
      <c r="A13" s="4" t="s">
        <v>15</v>
      </c>
      <c r="B13" s="29">
        <v>2199648</v>
      </c>
      <c r="C13" s="30">
        <v>0.97299999999999998</v>
      </c>
      <c r="D13" s="29">
        <v>12462</v>
      </c>
      <c r="E13" s="30">
        <v>6.0000000000000001E-3</v>
      </c>
      <c r="F13" s="29">
        <v>47946</v>
      </c>
      <c r="G13" s="30">
        <v>2.1000000000000001E-2</v>
      </c>
      <c r="H13" s="31">
        <v>2260056</v>
      </c>
    </row>
    <row r="14" spans="1:8" x14ac:dyDescent="0.35">
      <c r="A14" s="4" t="s">
        <v>16</v>
      </c>
      <c r="B14" s="29">
        <v>18098</v>
      </c>
      <c r="C14" s="30">
        <v>1</v>
      </c>
      <c r="D14" s="29">
        <v>0</v>
      </c>
      <c r="E14" s="30">
        <v>0</v>
      </c>
      <c r="F14" s="29">
        <v>0</v>
      </c>
      <c r="G14" s="30">
        <v>0</v>
      </c>
      <c r="H14" s="31">
        <v>18098</v>
      </c>
    </row>
    <row r="15" spans="1:8" x14ac:dyDescent="0.35">
      <c r="A15" s="4" t="s">
        <v>17</v>
      </c>
      <c r="B15" s="29">
        <v>199448</v>
      </c>
      <c r="C15" s="30">
        <v>1</v>
      </c>
      <c r="D15" s="29">
        <v>0</v>
      </c>
      <c r="E15" s="30">
        <v>0</v>
      </c>
      <c r="F15" s="29">
        <v>0</v>
      </c>
      <c r="G15" s="30">
        <v>0</v>
      </c>
      <c r="H15" s="31">
        <v>199448</v>
      </c>
    </row>
    <row r="16" spans="1:8" x14ac:dyDescent="0.35">
      <c r="A16" s="4" t="s">
        <v>18</v>
      </c>
      <c r="B16" s="29">
        <v>239349</v>
      </c>
      <c r="C16" s="30">
        <v>1</v>
      </c>
      <c r="D16" s="29">
        <v>0</v>
      </c>
      <c r="E16" s="30">
        <v>0</v>
      </c>
      <c r="F16" s="29">
        <v>0</v>
      </c>
      <c r="G16" s="30">
        <v>0</v>
      </c>
      <c r="H16" s="31">
        <v>239349</v>
      </c>
    </row>
    <row r="17" spans="1:8" x14ac:dyDescent="0.35">
      <c r="A17" s="4" t="s">
        <v>19</v>
      </c>
      <c r="B17" s="29">
        <v>0</v>
      </c>
      <c r="C17" s="30">
        <v>0</v>
      </c>
      <c r="D17" s="29">
        <v>0</v>
      </c>
      <c r="E17" s="30">
        <v>0</v>
      </c>
      <c r="F17" s="29">
        <v>0</v>
      </c>
      <c r="G17" s="30">
        <v>0</v>
      </c>
      <c r="H17" s="31">
        <v>0</v>
      </c>
    </row>
    <row r="18" spans="1:8" x14ac:dyDescent="0.35">
      <c r="A18" s="4" t="s">
        <v>20</v>
      </c>
      <c r="B18" s="29">
        <v>2184577</v>
      </c>
      <c r="C18" s="30">
        <v>0.999</v>
      </c>
      <c r="D18" s="29">
        <v>500</v>
      </c>
      <c r="E18" s="30">
        <v>0</v>
      </c>
      <c r="F18" s="29">
        <v>2006</v>
      </c>
      <c r="G18" s="30">
        <v>1E-3</v>
      </c>
      <c r="H18" s="31">
        <v>2187083</v>
      </c>
    </row>
    <row r="19" spans="1:8" x14ac:dyDescent="0.35">
      <c r="A19" s="4" t="s">
        <v>21</v>
      </c>
      <c r="B19" s="29">
        <v>64042</v>
      </c>
      <c r="C19" s="30">
        <v>1</v>
      </c>
      <c r="D19" s="29">
        <v>0</v>
      </c>
      <c r="E19" s="30">
        <v>0</v>
      </c>
      <c r="F19" s="29">
        <v>0</v>
      </c>
      <c r="G19" s="30">
        <v>0</v>
      </c>
      <c r="H19" s="31">
        <v>64042</v>
      </c>
    </row>
    <row r="20" spans="1:8" x14ac:dyDescent="0.35">
      <c r="A20" s="4" t="s">
        <v>22</v>
      </c>
      <c r="B20" s="29">
        <v>80226</v>
      </c>
      <c r="C20" s="30">
        <v>1</v>
      </c>
      <c r="D20" s="29">
        <v>0</v>
      </c>
      <c r="E20" s="30">
        <v>0</v>
      </c>
      <c r="F20" s="29">
        <v>0</v>
      </c>
      <c r="G20" s="30">
        <v>0</v>
      </c>
      <c r="H20" s="31">
        <v>80226</v>
      </c>
    </row>
    <row r="21" spans="1:8" x14ac:dyDescent="0.35">
      <c r="A21" s="4" t="s">
        <v>23</v>
      </c>
      <c r="B21" s="29">
        <v>0</v>
      </c>
      <c r="C21" s="30">
        <v>0</v>
      </c>
      <c r="D21" s="29">
        <v>0</v>
      </c>
      <c r="E21" s="30">
        <v>0</v>
      </c>
      <c r="F21" s="29">
        <v>0</v>
      </c>
      <c r="G21" s="30">
        <v>0</v>
      </c>
      <c r="H21" s="31">
        <v>0</v>
      </c>
    </row>
    <row r="22" spans="1:8" x14ac:dyDescent="0.35">
      <c r="A22" s="4" t="s">
        <v>24</v>
      </c>
      <c r="B22" s="29">
        <v>39315443</v>
      </c>
      <c r="C22" s="30">
        <v>0.996</v>
      </c>
      <c r="D22" s="29">
        <v>60925</v>
      </c>
      <c r="E22" s="30">
        <v>2E-3</v>
      </c>
      <c r="F22" s="29">
        <v>89505</v>
      </c>
      <c r="G22" s="30">
        <v>2E-3</v>
      </c>
      <c r="H22" s="31">
        <v>39465873</v>
      </c>
    </row>
    <row r="23" spans="1:8" x14ac:dyDescent="0.35">
      <c r="A23" s="4" t="s">
        <v>25</v>
      </c>
      <c r="B23" s="29">
        <v>0</v>
      </c>
      <c r="C23" s="30">
        <v>0</v>
      </c>
      <c r="D23" s="29">
        <v>0</v>
      </c>
      <c r="E23" s="30">
        <v>0</v>
      </c>
      <c r="F23" s="29">
        <v>0</v>
      </c>
      <c r="G23" s="30">
        <v>0</v>
      </c>
      <c r="H23" s="31">
        <v>0</v>
      </c>
    </row>
    <row r="24" spans="1:8" x14ac:dyDescent="0.35">
      <c r="A24" s="4" t="s">
        <v>26</v>
      </c>
      <c r="B24" s="29">
        <v>108288</v>
      </c>
      <c r="C24" s="30">
        <v>1</v>
      </c>
      <c r="D24" s="29">
        <v>0</v>
      </c>
      <c r="E24" s="30">
        <v>0</v>
      </c>
      <c r="F24" s="29">
        <v>0</v>
      </c>
      <c r="G24" s="30">
        <v>0</v>
      </c>
      <c r="H24" s="31">
        <v>108288</v>
      </c>
    </row>
    <row r="25" spans="1:8" x14ac:dyDescent="0.35">
      <c r="A25" s="4" t="s">
        <v>27</v>
      </c>
      <c r="B25" s="29">
        <v>0</v>
      </c>
      <c r="C25" s="30">
        <v>0</v>
      </c>
      <c r="D25" s="29">
        <v>0</v>
      </c>
      <c r="E25" s="30">
        <v>0</v>
      </c>
      <c r="F25" s="29">
        <v>0</v>
      </c>
      <c r="G25" s="30">
        <v>0</v>
      </c>
      <c r="H25" s="31">
        <v>0</v>
      </c>
    </row>
    <row r="26" spans="1:8" x14ac:dyDescent="0.35">
      <c r="A26" s="4" t="s">
        <v>28</v>
      </c>
      <c r="B26" s="29">
        <v>173346</v>
      </c>
      <c r="C26" s="30">
        <v>1</v>
      </c>
      <c r="D26" s="29">
        <v>0</v>
      </c>
      <c r="E26" s="30">
        <v>0</v>
      </c>
      <c r="F26" s="29">
        <v>0</v>
      </c>
      <c r="G26" s="30">
        <v>0</v>
      </c>
      <c r="H26" s="31">
        <v>173346</v>
      </c>
    </row>
    <row r="27" spans="1:8" x14ac:dyDescent="0.35">
      <c r="A27" s="4" t="s">
        <v>29</v>
      </c>
      <c r="B27" s="29">
        <v>449706</v>
      </c>
      <c r="C27" s="30">
        <v>1</v>
      </c>
      <c r="D27" s="29">
        <v>0</v>
      </c>
      <c r="E27" s="30">
        <v>0</v>
      </c>
      <c r="F27" s="29">
        <v>0</v>
      </c>
      <c r="G27" s="30">
        <v>0</v>
      </c>
      <c r="H27" s="31">
        <v>449706</v>
      </c>
    </row>
    <row r="28" spans="1:8" x14ac:dyDescent="0.35">
      <c r="A28" s="4" t="s">
        <v>30</v>
      </c>
      <c r="B28" s="29">
        <v>0</v>
      </c>
      <c r="C28" s="30">
        <v>0</v>
      </c>
      <c r="D28" s="29">
        <v>0</v>
      </c>
      <c r="E28" s="30">
        <v>0</v>
      </c>
      <c r="F28" s="29">
        <v>0</v>
      </c>
      <c r="G28" s="30">
        <v>0</v>
      </c>
      <c r="H28" s="31">
        <v>0</v>
      </c>
    </row>
    <row r="29" spans="1:8" x14ac:dyDescent="0.35">
      <c r="A29" s="4" t="s">
        <v>31</v>
      </c>
      <c r="B29" s="29">
        <v>0</v>
      </c>
      <c r="C29" s="30">
        <v>0</v>
      </c>
      <c r="D29" s="29">
        <v>0</v>
      </c>
      <c r="E29" s="30">
        <v>0</v>
      </c>
      <c r="F29" s="29">
        <v>0</v>
      </c>
      <c r="G29" s="30">
        <v>0</v>
      </c>
      <c r="H29" s="31">
        <v>0</v>
      </c>
    </row>
    <row r="30" spans="1:8" x14ac:dyDescent="0.35">
      <c r="A30" s="4" t="s">
        <v>32</v>
      </c>
      <c r="B30" s="29">
        <v>616919</v>
      </c>
      <c r="C30" s="30">
        <v>1</v>
      </c>
      <c r="D30" s="29">
        <v>0</v>
      </c>
      <c r="E30" s="30">
        <v>0</v>
      </c>
      <c r="F30" s="29">
        <v>0</v>
      </c>
      <c r="G30" s="30">
        <v>0</v>
      </c>
      <c r="H30" s="31">
        <v>616919</v>
      </c>
    </row>
    <row r="31" spans="1:8" x14ac:dyDescent="0.35">
      <c r="A31" s="4" t="s">
        <v>33</v>
      </c>
      <c r="B31" s="29">
        <v>149883</v>
      </c>
      <c r="C31" s="30">
        <v>1</v>
      </c>
      <c r="D31" s="29">
        <v>0</v>
      </c>
      <c r="E31" s="30">
        <v>0</v>
      </c>
      <c r="F31" s="29">
        <v>0</v>
      </c>
      <c r="G31" s="30">
        <v>0</v>
      </c>
      <c r="H31" s="31">
        <v>149883</v>
      </c>
    </row>
    <row r="32" spans="1:8" x14ac:dyDescent="0.35">
      <c r="A32" s="4" t="s">
        <v>34</v>
      </c>
      <c r="B32" s="29">
        <v>20792</v>
      </c>
      <c r="C32" s="30">
        <v>1</v>
      </c>
      <c r="D32" s="29">
        <v>0</v>
      </c>
      <c r="E32" s="30">
        <v>0</v>
      </c>
      <c r="F32" s="29">
        <v>0</v>
      </c>
      <c r="G32" s="30">
        <v>0</v>
      </c>
      <c r="H32" s="31">
        <v>20792</v>
      </c>
    </row>
    <row r="33" spans="1:8" x14ac:dyDescent="0.35">
      <c r="A33" s="4" t="s">
        <v>35</v>
      </c>
      <c r="B33" s="29">
        <v>3569343</v>
      </c>
      <c r="C33" s="30">
        <v>0.99399999999999999</v>
      </c>
      <c r="D33" s="29">
        <v>2426</v>
      </c>
      <c r="E33" s="30">
        <v>1E-3</v>
      </c>
      <c r="F33" s="29">
        <v>17883</v>
      </c>
      <c r="G33" s="30">
        <v>5.0000000000000001E-3</v>
      </c>
      <c r="H33" s="31">
        <v>3589652</v>
      </c>
    </row>
    <row r="34" spans="1:8" x14ac:dyDescent="0.35">
      <c r="A34" s="4" t="s">
        <v>36</v>
      </c>
      <c r="B34" s="29">
        <v>15598</v>
      </c>
      <c r="C34" s="30">
        <v>1</v>
      </c>
      <c r="D34" s="29">
        <v>0</v>
      </c>
      <c r="E34" s="30">
        <v>0</v>
      </c>
      <c r="F34" s="29">
        <v>0</v>
      </c>
      <c r="G34" s="30">
        <v>0</v>
      </c>
      <c r="H34" s="31">
        <v>15598</v>
      </c>
    </row>
    <row r="35" spans="1:8" x14ac:dyDescent="0.35">
      <c r="A35" s="4" t="s">
        <v>37</v>
      </c>
      <c r="B35" s="29">
        <v>14947</v>
      </c>
      <c r="C35" s="30">
        <v>1</v>
      </c>
      <c r="D35" s="29">
        <v>0</v>
      </c>
      <c r="E35" s="30">
        <v>0</v>
      </c>
      <c r="F35" s="29">
        <v>0</v>
      </c>
      <c r="G35" s="30">
        <v>0</v>
      </c>
      <c r="H35" s="31">
        <v>14947</v>
      </c>
    </row>
    <row r="36" spans="1:8" x14ac:dyDescent="0.35">
      <c r="A36" s="4" t="s">
        <v>38</v>
      </c>
      <c r="B36" s="29">
        <v>4105723</v>
      </c>
      <c r="C36" s="30">
        <v>1</v>
      </c>
      <c r="D36" s="29">
        <v>2</v>
      </c>
      <c r="E36" s="30">
        <v>0</v>
      </c>
      <c r="F36" s="29">
        <v>1069</v>
      </c>
      <c r="G36" s="30">
        <v>0</v>
      </c>
      <c r="H36" s="31">
        <v>4106794</v>
      </c>
    </row>
    <row r="37" spans="1:8" x14ac:dyDescent="0.35">
      <c r="A37" s="4" t="s">
        <v>39</v>
      </c>
      <c r="B37" s="29">
        <v>2210817</v>
      </c>
      <c r="C37" s="30">
        <v>1</v>
      </c>
      <c r="D37" s="29">
        <v>0</v>
      </c>
      <c r="E37" s="30">
        <v>0</v>
      </c>
      <c r="F37" s="29">
        <v>0</v>
      </c>
      <c r="G37" s="30">
        <v>0</v>
      </c>
      <c r="H37" s="31">
        <v>2210817</v>
      </c>
    </row>
    <row r="38" spans="1:8" x14ac:dyDescent="0.35">
      <c r="A38" s="4" t="s">
        <v>40</v>
      </c>
      <c r="B38" s="29">
        <v>111950</v>
      </c>
      <c r="C38" s="30">
        <v>1</v>
      </c>
      <c r="D38" s="29">
        <v>0</v>
      </c>
      <c r="E38" s="30">
        <v>0</v>
      </c>
      <c r="F38" s="29">
        <v>0</v>
      </c>
      <c r="G38" s="30">
        <v>0</v>
      </c>
      <c r="H38" s="31">
        <v>111950</v>
      </c>
    </row>
    <row r="39" spans="1:8" x14ac:dyDescent="0.35">
      <c r="A39" s="4" t="s">
        <v>41</v>
      </c>
      <c r="B39" s="29">
        <v>2989554</v>
      </c>
      <c r="C39" s="30">
        <v>0.999</v>
      </c>
      <c r="D39" s="29">
        <v>1227</v>
      </c>
      <c r="E39" s="30">
        <v>0</v>
      </c>
      <c r="F39" s="29">
        <v>2743</v>
      </c>
      <c r="G39" s="30">
        <v>1E-3</v>
      </c>
      <c r="H39" s="31">
        <v>2993524</v>
      </c>
    </row>
    <row r="40" spans="1:8" x14ac:dyDescent="0.35">
      <c r="A40" s="4" t="s">
        <v>42</v>
      </c>
      <c r="B40" s="29">
        <v>8455683</v>
      </c>
      <c r="C40" s="30">
        <v>0.999</v>
      </c>
      <c r="D40" s="29">
        <v>2562</v>
      </c>
      <c r="E40" s="30">
        <v>0</v>
      </c>
      <c r="F40" s="29">
        <v>8635</v>
      </c>
      <c r="G40" s="30">
        <v>1E-3</v>
      </c>
      <c r="H40" s="31">
        <v>8466880</v>
      </c>
    </row>
    <row r="41" spans="1:8" x14ac:dyDescent="0.35">
      <c r="A41" s="4" t="s">
        <v>43</v>
      </c>
      <c r="B41" s="29">
        <v>1320384</v>
      </c>
      <c r="C41" s="30">
        <v>0.998</v>
      </c>
      <c r="D41" s="29">
        <v>0</v>
      </c>
      <c r="E41" s="30">
        <v>0</v>
      </c>
      <c r="F41" s="29">
        <v>2523</v>
      </c>
      <c r="G41" s="30">
        <v>2E-3</v>
      </c>
      <c r="H41" s="31">
        <v>1322907</v>
      </c>
    </row>
    <row r="42" spans="1:8" x14ac:dyDescent="0.35">
      <c r="A42" s="4" t="s">
        <v>44</v>
      </c>
      <c r="B42" s="29">
        <v>581832</v>
      </c>
      <c r="C42" s="30">
        <v>1</v>
      </c>
      <c r="D42" s="29">
        <v>0</v>
      </c>
      <c r="E42" s="30">
        <v>0</v>
      </c>
      <c r="F42" s="29">
        <v>0</v>
      </c>
      <c r="G42" s="30">
        <v>0</v>
      </c>
      <c r="H42" s="31">
        <v>581832</v>
      </c>
    </row>
    <row r="43" spans="1:8" x14ac:dyDescent="0.35">
      <c r="A43" s="4" t="s">
        <v>45</v>
      </c>
      <c r="B43" s="29">
        <v>174409</v>
      </c>
      <c r="C43" s="30">
        <v>1</v>
      </c>
      <c r="D43" s="29">
        <v>0</v>
      </c>
      <c r="E43" s="30">
        <v>0</v>
      </c>
      <c r="F43" s="29">
        <v>0</v>
      </c>
      <c r="G43" s="30">
        <v>0</v>
      </c>
      <c r="H43" s="31">
        <v>174409</v>
      </c>
    </row>
    <row r="44" spans="1:8" x14ac:dyDescent="0.35">
      <c r="A44" s="4" t="s">
        <v>46</v>
      </c>
      <c r="B44" s="29">
        <v>326610</v>
      </c>
      <c r="C44" s="30">
        <v>1</v>
      </c>
      <c r="D44" s="29">
        <v>0</v>
      </c>
      <c r="E44" s="30">
        <v>0</v>
      </c>
      <c r="F44" s="29">
        <v>0</v>
      </c>
      <c r="G44" s="30">
        <v>0</v>
      </c>
      <c r="H44" s="31">
        <v>326610</v>
      </c>
    </row>
    <row r="45" spans="1:8" x14ac:dyDescent="0.35">
      <c r="A45" s="4" t="s">
        <v>47</v>
      </c>
      <c r="B45" s="29">
        <v>371988</v>
      </c>
      <c r="C45" s="30">
        <v>0.998</v>
      </c>
      <c r="D45" s="29">
        <v>77</v>
      </c>
      <c r="E45" s="30">
        <v>0</v>
      </c>
      <c r="F45" s="29">
        <v>533</v>
      </c>
      <c r="G45" s="30">
        <v>1E-3</v>
      </c>
      <c r="H45" s="31">
        <v>372598</v>
      </c>
    </row>
    <row r="46" spans="1:8" x14ac:dyDescent="0.35">
      <c r="A46" s="4" t="s">
        <v>48</v>
      </c>
      <c r="B46" s="29">
        <v>1516838</v>
      </c>
      <c r="C46" s="30">
        <v>1</v>
      </c>
      <c r="D46" s="29">
        <v>0</v>
      </c>
      <c r="E46" s="30">
        <v>0</v>
      </c>
      <c r="F46" s="29">
        <v>0</v>
      </c>
      <c r="G46" s="30">
        <v>0</v>
      </c>
      <c r="H46" s="31">
        <v>1516838</v>
      </c>
    </row>
    <row r="47" spans="1:8" x14ac:dyDescent="0.35">
      <c r="A47" s="4" t="s">
        <v>49</v>
      </c>
      <c r="B47" s="29">
        <v>336247</v>
      </c>
      <c r="C47" s="30">
        <v>1</v>
      </c>
      <c r="D47" s="29">
        <v>0</v>
      </c>
      <c r="E47" s="30">
        <v>0</v>
      </c>
      <c r="F47" s="29">
        <v>0</v>
      </c>
      <c r="G47" s="30">
        <v>0</v>
      </c>
      <c r="H47" s="31">
        <v>336247</v>
      </c>
    </row>
    <row r="48" spans="1:8" x14ac:dyDescent="0.35">
      <c r="A48" s="4" t="s">
        <v>50</v>
      </c>
      <c r="B48" s="29">
        <v>167205</v>
      </c>
      <c r="C48" s="30">
        <v>1</v>
      </c>
      <c r="D48" s="29">
        <v>0</v>
      </c>
      <c r="E48" s="30">
        <v>0</v>
      </c>
      <c r="F48" s="29">
        <v>0</v>
      </c>
      <c r="G48" s="30">
        <v>0</v>
      </c>
      <c r="H48" s="31">
        <v>167205</v>
      </c>
    </row>
    <row r="49" spans="1:8" x14ac:dyDescent="0.35">
      <c r="A49" s="4" t="s">
        <v>51</v>
      </c>
      <c r="B49" s="29">
        <v>0</v>
      </c>
      <c r="C49" s="30">
        <v>0</v>
      </c>
      <c r="D49" s="29">
        <v>0</v>
      </c>
      <c r="E49" s="30">
        <v>0</v>
      </c>
      <c r="F49" s="29">
        <v>0</v>
      </c>
      <c r="G49" s="30">
        <v>0</v>
      </c>
      <c r="H49" s="31">
        <v>0</v>
      </c>
    </row>
    <row r="50" spans="1:8" x14ac:dyDescent="0.35">
      <c r="A50" s="4" t="s">
        <v>52</v>
      </c>
      <c r="B50" s="29">
        <v>28976</v>
      </c>
      <c r="C50" s="30">
        <v>1</v>
      </c>
      <c r="D50" s="29">
        <v>0</v>
      </c>
      <c r="E50" s="30">
        <v>0</v>
      </c>
      <c r="F50" s="29">
        <v>0</v>
      </c>
      <c r="G50" s="30">
        <v>0</v>
      </c>
      <c r="H50" s="31">
        <v>28976</v>
      </c>
    </row>
    <row r="51" spans="1:8" x14ac:dyDescent="0.35">
      <c r="A51" s="4" t="s">
        <v>53</v>
      </c>
      <c r="B51" s="29">
        <v>249202</v>
      </c>
      <c r="C51" s="30">
        <v>1</v>
      </c>
      <c r="D51" s="29">
        <v>0</v>
      </c>
      <c r="E51" s="30">
        <v>0</v>
      </c>
      <c r="F51" s="29">
        <v>0</v>
      </c>
      <c r="G51" s="30">
        <v>0</v>
      </c>
      <c r="H51" s="31">
        <v>249202</v>
      </c>
    </row>
    <row r="52" spans="1:8" x14ac:dyDescent="0.35">
      <c r="A52" s="4" t="s">
        <v>54</v>
      </c>
      <c r="B52" s="29">
        <v>287687</v>
      </c>
      <c r="C52" s="30">
        <v>0.98</v>
      </c>
      <c r="D52" s="29">
        <v>756</v>
      </c>
      <c r="E52" s="30">
        <v>3.0000000000000001E-3</v>
      </c>
      <c r="F52" s="29">
        <v>5096</v>
      </c>
      <c r="G52" s="30">
        <v>1.7000000000000001E-2</v>
      </c>
      <c r="H52" s="31">
        <v>293539</v>
      </c>
    </row>
    <row r="53" spans="1:8" x14ac:dyDescent="0.35">
      <c r="A53" s="4" t="s">
        <v>55</v>
      </c>
      <c r="B53" s="29">
        <v>754838</v>
      </c>
      <c r="C53" s="30">
        <v>0.99299999999999999</v>
      </c>
      <c r="D53" s="29">
        <v>1845</v>
      </c>
      <c r="E53" s="30">
        <v>2E-3</v>
      </c>
      <c r="F53" s="29">
        <v>3631</v>
      </c>
      <c r="G53" s="30">
        <v>5.0000000000000001E-3</v>
      </c>
      <c r="H53" s="31">
        <v>760314</v>
      </c>
    </row>
    <row r="54" spans="1:8" x14ac:dyDescent="0.35">
      <c r="A54" s="4" t="s">
        <v>56</v>
      </c>
      <c r="B54" s="29">
        <v>162239</v>
      </c>
      <c r="C54" s="30">
        <v>1</v>
      </c>
      <c r="D54" s="29">
        <v>0</v>
      </c>
      <c r="E54" s="30">
        <v>0</v>
      </c>
      <c r="F54" s="29">
        <v>0</v>
      </c>
      <c r="G54" s="30">
        <v>0</v>
      </c>
      <c r="H54" s="31">
        <v>162239</v>
      </c>
    </row>
    <row r="55" spans="1:8" x14ac:dyDescent="0.35">
      <c r="A55" s="4" t="s">
        <v>57</v>
      </c>
      <c r="B55" s="29">
        <v>125564</v>
      </c>
      <c r="C55" s="30">
        <v>0.98</v>
      </c>
      <c r="D55" s="29">
        <v>1435</v>
      </c>
      <c r="E55" s="30">
        <v>1.0999999999999999E-2</v>
      </c>
      <c r="F55" s="29">
        <v>1071</v>
      </c>
      <c r="G55" s="30">
        <v>8.0000000000000002E-3</v>
      </c>
      <c r="H55" s="31">
        <v>128070</v>
      </c>
    </row>
    <row r="56" spans="1:8" x14ac:dyDescent="0.35">
      <c r="A56" s="4" t="s">
        <v>58</v>
      </c>
      <c r="B56" s="29">
        <v>20720</v>
      </c>
      <c r="C56" s="30">
        <v>1</v>
      </c>
      <c r="D56" s="29">
        <v>0</v>
      </c>
      <c r="E56" s="30">
        <v>0</v>
      </c>
      <c r="F56" s="29">
        <v>0</v>
      </c>
      <c r="G56" s="30">
        <v>0</v>
      </c>
      <c r="H56" s="31">
        <v>20720</v>
      </c>
    </row>
    <row r="57" spans="1:8" x14ac:dyDescent="0.35">
      <c r="A57" s="4" t="s">
        <v>59</v>
      </c>
      <c r="B57" s="29">
        <v>1405916</v>
      </c>
      <c r="C57" s="30">
        <v>1</v>
      </c>
      <c r="D57" s="29">
        <v>0</v>
      </c>
      <c r="E57" s="30">
        <v>0</v>
      </c>
      <c r="F57" s="29">
        <v>0</v>
      </c>
      <c r="G57" s="30">
        <v>0</v>
      </c>
      <c r="H57" s="31">
        <v>1405916</v>
      </c>
    </row>
    <row r="58" spans="1:8" x14ac:dyDescent="0.35">
      <c r="A58" s="4" t="s">
        <v>60</v>
      </c>
      <c r="B58" s="29">
        <v>1312</v>
      </c>
      <c r="C58" s="30">
        <v>1</v>
      </c>
      <c r="D58" s="29">
        <v>0</v>
      </c>
      <c r="E58" s="30">
        <v>0</v>
      </c>
      <c r="F58" s="29">
        <v>0</v>
      </c>
      <c r="G58" s="30">
        <v>0</v>
      </c>
      <c r="H58" s="31">
        <v>1312</v>
      </c>
    </row>
    <row r="59" spans="1:8" x14ac:dyDescent="0.35">
      <c r="A59" s="4" t="s">
        <v>61</v>
      </c>
      <c r="B59" s="29">
        <v>1168120</v>
      </c>
      <c r="C59" s="30">
        <v>0.995</v>
      </c>
      <c r="D59" s="29">
        <v>3823</v>
      </c>
      <c r="E59" s="30">
        <v>3.0000000000000001E-3</v>
      </c>
      <c r="F59" s="29">
        <v>2099</v>
      </c>
      <c r="G59" s="30">
        <v>2E-3</v>
      </c>
      <c r="H59" s="31">
        <v>1174042</v>
      </c>
    </row>
    <row r="60" spans="1:8" x14ac:dyDescent="0.35">
      <c r="A60" s="4" t="s">
        <v>62</v>
      </c>
      <c r="B60" s="29">
        <v>107919</v>
      </c>
      <c r="C60" s="30">
        <v>1</v>
      </c>
      <c r="D60" s="29">
        <v>0</v>
      </c>
      <c r="E60" s="30">
        <v>0</v>
      </c>
      <c r="F60" s="29">
        <v>0</v>
      </c>
      <c r="G60" s="30">
        <v>0</v>
      </c>
      <c r="H60" s="31">
        <v>107919</v>
      </c>
    </row>
    <row r="61" spans="1:8" x14ac:dyDescent="0.35">
      <c r="A61" s="4" t="s">
        <v>63</v>
      </c>
      <c r="B61" s="29">
        <v>112691</v>
      </c>
      <c r="C61" s="30">
        <v>1</v>
      </c>
      <c r="D61" s="29">
        <v>0</v>
      </c>
      <c r="E61" s="30">
        <v>0</v>
      </c>
      <c r="F61" s="29">
        <v>0</v>
      </c>
      <c r="G61" s="30">
        <v>0</v>
      </c>
      <c r="H61" s="31">
        <v>112691</v>
      </c>
    </row>
    <row r="62" spans="1:8" x14ac:dyDescent="0.35">
      <c r="A62" s="4" t="s">
        <v>64</v>
      </c>
      <c r="B62" s="29">
        <v>417261</v>
      </c>
      <c r="C62" s="30">
        <v>1</v>
      </c>
      <c r="D62" s="29">
        <v>6</v>
      </c>
      <c r="E62" s="30">
        <v>0</v>
      </c>
      <c r="F62" s="29">
        <v>30</v>
      </c>
      <c r="G62" s="30">
        <v>0</v>
      </c>
      <c r="H62" s="31">
        <v>417297</v>
      </c>
    </row>
    <row r="63" spans="1:8" ht="15.45" x14ac:dyDescent="0.4">
      <c r="A63" s="13" t="s">
        <v>98</v>
      </c>
      <c r="B63" s="22">
        <f>SUM(B4:B62)</f>
        <v>79774964</v>
      </c>
      <c r="C63" s="14">
        <f>ROUND(IFERROR(B63/H63, 0), 3)</f>
        <v>0.996</v>
      </c>
      <c r="D63" s="22">
        <f>SUM(D4:D62)</f>
        <v>102050</v>
      </c>
      <c r="E63" s="14">
        <f>ROUND(IFERROR(D63/H63, 0), 3)</f>
        <v>1E-3</v>
      </c>
      <c r="F63" s="22">
        <f>SUM(F4:F62)</f>
        <v>221977</v>
      </c>
      <c r="G63" s="14">
        <f>ROUND(IFERROR(F63/H63, 0), 3)</f>
        <v>3.0000000000000001E-3</v>
      </c>
      <c r="H63" s="22">
        <f>SUM(H4:H62)</f>
        <v>80098991</v>
      </c>
    </row>
    <row r="64" spans="1:8" x14ac:dyDescent="0.35">
      <c r="A64" s="39" t="s">
        <v>248</v>
      </c>
      <c r="B64" s="39"/>
      <c r="C64" s="39"/>
      <c r="D64" s="39"/>
      <c r="E64" s="39"/>
      <c r="F64" s="39"/>
      <c r="G64" s="39"/>
      <c r="H64" s="39"/>
    </row>
  </sheetData>
  <mergeCells count="3">
    <mergeCell ref="A1:H1"/>
    <mergeCell ref="A2:H2"/>
    <mergeCell ref="A64:H64"/>
  </mergeCells>
  <pageMargins left="0.7" right="0.7" top="0.75" bottom="0.75" header="0.3" footer="0.3"/>
  <tableParts count="1">
    <tablePart r:id="rId1"/>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E29FD91-B224-4946-A738-D1A667CC1C6C}">
  <sheetPr codeName="Sheet165"/>
  <dimension ref="A1:H64"/>
  <sheetViews>
    <sheetView workbookViewId="0">
      <selection activeCell="A2" sqref="A2:H2"/>
    </sheetView>
  </sheetViews>
  <sheetFormatPr defaultRowHeight="15" x14ac:dyDescent="0.35"/>
  <cols>
    <col min="1" max="1" width="43.75" customWidth="1"/>
    <col min="2" max="2" width="27.75" style="2" customWidth="1"/>
    <col min="3" max="3" width="27.75" style="28" customWidth="1"/>
    <col min="4" max="4" width="27.75" style="2" customWidth="1"/>
    <col min="5" max="5" width="27.75" style="28" customWidth="1"/>
    <col min="6" max="6" width="27.75" style="2" customWidth="1"/>
    <col min="7" max="7" width="27.75" style="28" customWidth="1"/>
    <col min="8" max="8" width="27.75" style="2" customWidth="1"/>
  </cols>
  <sheetData>
    <row r="1" spans="1:8" ht="32.049999999999997" customHeight="1" x14ac:dyDescent="0.35">
      <c r="A1" s="38" t="s">
        <v>278</v>
      </c>
      <c r="B1" s="38"/>
      <c r="C1" s="38"/>
      <c r="D1" s="38"/>
      <c r="E1" s="38"/>
      <c r="F1" s="38"/>
      <c r="G1" s="38"/>
      <c r="H1" s="38"/>
    </row>
    <row r="2" spans="1:8" ht="20.149999999999999" x14ac:dyDescent="0.5">
      <c r="A2" s="41" t="s">
        <v>295</v>
      </c>
      <c r="B2" s="42"/>
      <c r="C2" s="42"/>
      <c r="D2" s="42"/>
      <c r="E2" s="42"/>
      <c r="F2" s="42"/>
      <c r="G2" s="42"/>
      <c r="H2" s="42"/>
    </row>
    <row r="3" spans="1:8" s="1" customFormat="1" ht="65.150000000000006" customHeight="1" x14ac:dyDescent="0.35">
      <c r="A3" s="11" t="s">
        <v>0</v>
      </c>
      <c r="B3" s="12" t="s">
        <v>113</v>
      </c>
      <c r="C3" s="32" t="s">
        <v>114</v>
      </c>
      <c r="D3" s="12" t="s">
        <v>115</v>
      </c>
      <c r="E3" s="32" t="s">
        <v>116</v>
      </c>
      <c r="F3" s="12" t="s">
        <v>117</v>
      </c>
      <c r="G3" s="32" t="s">
        <v>118</v>
      </c>
      <c r="H3" s="33" t="s">
        <v>119</v>
      </c>
    </row>
    <row r="4" spans="1:8" x14ac:dyDescent="0.35">
      <c r="A4" s="4" t="s">
        <v>6</v>
      </c>
      <c r="B4" s="29">
        <v>736361</v>
      </c>
      <c r="C4" s="30">
        <v>0.68300000000000005</v>
      </c>
      <c r="D4" s="29">
        <v>71680</v>
      </c>
      <c r="E4" s="30">
        <v>6.7000000000000004E-2</v>
      </c>
      <c r="F4" s="29">
        <v>270276</v>
      </c>
      <c r="G4" s="30">
        <v>0.251</v>
      </c>
      <c r="H4" s="31">
        <v>1078317</v>
      </c>
    </row>
    <row r="5" spans="1:8" x14ac:dyDescent="0.35">
      <c r="A5" s="4" t="s">
        <v>7</v>
      </c>
      <c r="B5" s="29">
        <v>0</v>
      </c>
      <c r="C5" s="30">
        <v>0</v>
      </c>
      <c r="D5" s="29">
        <v>0</v>
      </c>
      <c r="E5" s="30">
        <v>0</v>
      </c>
      <c r="F5" s="29">
        <v>0</v>
      </c>
      <c r="G5" s="30">
        <v>0</v>
      </c>
      <c r="H5" s="31">
        <v>0</v>
      </c>
    </row>
    <row r="6" spans="1:8" x14ac:dyDescent="0.35">
      <c r="A6" s="4" t="s">
        <v>8</v>
      </c>
      <c r="B6" s="29">
        <v>21497</v>
      </c>
      <c r="C6" s="30">
        <v>1</v>
      </c>
      <c r="D6" s="29">
        <v>0</v>
      </c>
      <c r="E6" s="30">
        <v>0</v>
      </c>
      <c r="F6" s="29">
        <v>0</v>
      </c>
      <c r="G6" s="30">
        <v>0</v>
      </c>
      <c r="H6" s="31">
        <v>21497</v>
      </c>
    </row>
    <row r="7" spans="1:8" x14ac:dyDescent="0.35">
      <c r="A7" s="4" t="s">
        <v>9</v>
      </c>
      <c r="B7" s="29">
        <v>68950</v>
      </c>
      <c r="C7" s="30">
        <v>0.47799999999999998</v>
      </c>
      <c r="D7" s="29">
        <v>13309</v>
      </c>
      <c r="E7" s="30">
        <v>9.1999999999999998E-2</v>
      </c>
      <c r="F7" s="29">
        <v>62066</v>
      </c>
      <c r="G7" s="30">
        <v>0.43</v>
      </c>
      <c r="H7" s="31">
        <v>144325</v>
      </c>
    </row>
    <row r="8" spans="1:8" x14ac:dyDescent="0.35">
      <c r="A8" s="4" t="s">
        <v>10</v>
      </c>
      <c r="B8" s="29">
        <v>9478</v>
      </c>
      <c r="C8" s="30">
        <v>0.6</v>
      </c>
      <c r="D8" s="29">
        <v>2120</v>
      </c>
      <c r="E8" s="30">
        <v>0.13400000000000001</v>
      </c>
      <c r="F8" s="29">
        <v>4207</v>
      </c>
      <c r="G8" s="30">
        <v>0.26600000000000001</v>
      </c>
      <c r="H8" s="31">
        <v>15805</v>
      </c>
    </row>
    <row r="9" spans="1:8" x14ac:dyDescent="0.35">
      <c r="A9" s="4" t="s">
        <v>11</v>
      </c>
      <c r="B9" s="29">
        <v>10329</v>
      </c>
      <c r="C9" s="30">
        <v>0.44400000000000001</v>
      </c>
      <c r="D9" s="29">
        <v>4111</v>
      </c>
      <c r="E9" s="30">
        <v>0.17699999999999999</v>
      </c>
      <c r="F9" s="29">
        <v>8850</v>
      </c>
      <c r="G9" s="30">
        <v>0.38</v>
      </c>
      <c r="H9" s="31">
        <v>23290</v>
      </c>
    </row>
    <row r="10" spans="1:8" x14ac:dyDescent="0.35">
      <c r="A10" s="4" t="s">
        <v>12</v>
      </c>
      <c r="B10" s="29">
        <v>975333</v>
      </c>
      <c r="C10" s="30">
        <v>0.94799999999999995</v>
      </c>
      <c r="D10" s="29">
        <v>13333</v>
      </c>
      <c r="E10" s="30">
        <v>1.2999999999999999E-2</v>
      </c>
      <c r="F10" s="29">
        <v>39706</v>
      </c>
      <c r="G10" s="30">
        <v>3.9E-2</v>
      </c>
      <c r="H10" s="31">
        <v>1028372</v>
      </c>
    </row>
    <row r="11" spans="1:8" x14ac:dyDescent="0.35">
      <c r="A11" s="4" t="s">
        <v>13</v>
      </c>
      <c r="B11" s="29">
        <v>73115</v>
      </c>
      <c r="C11" s="30">
        <v>0.995</v>
      </c>
      <c r="D11" s="29">
        <v>144</v>
      </c>
      <c r="E11" s="30">
        <v>2E-3</v>
      </c>
      <c r="F11" s="29">
        <v>222</v>
      </c>
      <c r="G11" s="30">
        <v>3.0000000000000001E-3</v>
      </c>
      <c r="H11" s="31">
        <v>73481</v>
      </c>
    </row>
    <row r="12" spans="1:8" x14ac:dyDescent="0.35">
      <c r="A12" s="4" t="s">
        <v>14</v>
      </c>
      <c r="B12" s="29">
        <v>116313</v>
      </c>
      <c r="C12" s="30">
        <v>0.8</v>
      </c>
      <c r="D12" s="29">
        <v>8092</v>
      </c>
      <c r="E12" s="30">
        <v>5.6000000000000001E-2</v>
      </c>
      <c r="F12" s="29">
        <v>20968</v>
      </c>
      <c r="G12" s="30">
        <v>0.14399999999999999</v>
      </c>
      <c r="H12" s="31">
        <v>145373</v>
      </c>
    </row>
    <row r="13" spans="1:8" x14ac:dyDescent="0.35">
      <c r="A13" s="4" t="s">
        <v>15</v>
      </c>
      <c r="B13" s="29">
        <v>967037</v>
      </c>
      <c r="C13" s="30">
        <v>0.65100000000000002</v>
      </c>
      <c r="D13" s="29">
        <v>115394</v>
      </c>
      <c r="E13" s="30">
        <v>7.8E-2</v>
      </c>
      <c r="F13" s="29">
        <v>404045</v>
      </c>
      <c r="G13" s="30">
        <v>0.27200000000000002</v>
      </c>
      <c r="H13" s="31">
        <v>1486476</v>
      </c>
    </row>
    <row r="14" spans="1:8" x14ac:dyDescent="0.35">
      <c r="A14" s="4" t="s">
        <v>16</v>
      </c>
      <c r="B14" s="29">
        <v>13154</v>
      </c>
      <c r="C14" s="30">
        <v>0.98199999999999998</v>
      </c>
      <c r="D14" s="29">
        <v>73</v>
      </c>
      <c r="E14" s="30">
        <v>6.0000000000000001E-3</v>
      </c>
      <c r="F14" s="29">
        <v>166</v>
      </c>
      <c r="G14" s="30">
        <v>1.2E-2</v>
      </c>
      <c r="H14" s="31">
        <v>13393</v>
      </c>
    </row>
    <row r="15" spans="1:8" x14ac:dyDescent="0.35">
      <c r="A15" s="4" t="s">
        <v>17</v>
      </c>
      <c r="B15" s="29">
        <v>77197</v>
      </c>
      <c r="C15" s="30">
        <v>0.81599999999999995</v>
      </c>
      <c r="D15" s="29">
        <v>4073</v>
      </c>
      <c r="E15" s="30">
        <v>4.2999999999999997E-2</v>
      </c>
      <c r="F15" s="29">
        <v>13363</v>
      </c>
      <c r="G15" s="30">
        <v>0.14099999999999999</v>
      </c>
      <c r="H15" s="31">
        <v>94633</v>
      </c>
    </row>
    <row r="16" spans="1:8" x14ac:dyDescent="0.35">
      <c r="A16" s="4" t="s">
        <v>18</v>
      </c>
      <c r="B16" s="29">
        <v>135023</v>
      </c>
      <c r="C16" s="30">
        <v>0.81299999999999994</v>
      </c>
      <c r="D16" s="29">
        <v>15252</v>
      </c>
      <c r="E16" s="30">
        <v>9.1999999999999998E-2</v>
      </c>
      <c r="F16" s="29">
        <v>15916</v>
      </c>
      <c r="G16" s="30">
        <v>9.6000000000000002E-2</v>
      </c>
      <c r="H16" s="31">
        <v>166191</v>
      </c>
    </row>
    <row r="17" spans="1:8" x14ac:dyDescent="0.35">
      <c r="A17" s="4" t="s">
        <v>19</v>
      </c>
      <c r="B17" s="29">
        <v>10425</v>
      </c>
      <c r="C17" s="30">
        <v>1</v>
      </c>
      <c r="D17" s="29">
        <v>0</v>
      </c>
      <c r="E17" s="30">
        <v>0</v>
      </c>
      <c r="F17" s="29">
        <v>0</v>
      </c>
      <c r="G17" s="30">
        <v>0</v>
      </c>
      <c r="H17" s="31">
        <v>10425</v>
      </c>
    </row>
    <row r="18" spans="1:8" x14ac:dyDescent="0.35">
      <c r="A18" s="4" t="s">
        <v>20</v>
      </c>
      <c r="B18" s="29">
        <v>1782603</v>
      </c>
      <c r="C18" s="30">
        <v>0.90200000000000002</v>
      </c>
      <c r="D18" s="29">
        <v>22269</v>
      </c>
      <c r="E18" s="30">
        <v>1.0999999999999999E-2</v>
      </c>
      <c r="F18" s="29">
        <v>171000</v>
      </c>
      <c r="G18" s="30">
        <v>8.6999999999999994E-2</v>
      </c>
      <c r="H18" s="31">
        <v>1975872</v>
      </c>
    </row>
    <row r="19" spans="1:8" x14ac:dyDescent="0.35">
      <c r="A19" s="4" t="s">
        <v>21</v>
      </c>
      <c r="B19" s="29">
        <v>55574</v>
      </c>
      <c r="C19" s="30">
        <v>0.752</v>
      </c>
      <c r="D19" s="29">
        <v>5247</v>
      </c>
      <c r="E19" s="30">
        <v>7.0999999999999994E-2</v>
      </c>
      <c r="F19" s="29">
        <v>13064</v>
      </c>
      <c r="G19" s="30">
        <v>0.17699999999999999</v>
      </c>
      <c r="H19" s="31">
        <v>73885</v>
      </c>
    </row>
    <row r="20" spans="1:8" x14ac:dyDescent="0.35">
      <c r="A20" s="4" t="s">
        <v>22</v>
      </c>
      <c r="B20" s="29">
        <v>11491</v>
      </c>
      <c r="C20" s="30">
        <v>0.622</v>
      </c>
      <c r="D20" s="29">
        <v>2644</v>
      </c>
      <c r="E20" s="30">
        <v>0.14299999999999999</v>
      </c>
      <c r="F20" s="29">
        <v>4328</v>
      </c>
      <c r="G20" s="30">
        <v>0.23400000000000001</v>
      </c>
      <c r="H20" s="31">
        <v>18463</v>
      </c>
    </row>
    <row r="21" spans="1:8" x14ac:dyDescent="0.35">
      <c r="A21" s="4" t="s">
        <v>23</v>
      </c>
      <c r="B21" s="29">
        <v>27059</v>
      </c>
      <c r="C21" s="30">
        <v>0.94699999999999995</v>
      </c>
      <c r="D21" s="29">
        <v>96</v>
      </c>
      <c r="E21" s="30">
        <v>3.0000000000000001E-3</v>
      </c>
      <c r="F21" s="29">
        <v>1416</v>
      </c>
      <c r="G21" s="30">
        <v>0.05</v>
      </c>
      <c r="H21" s="31">
        <v>28571</v>
      </c>
    </row>
    <row r="22" spans="1:8" x14ac:dyDescent="0.35">
      <c r="A22" s="4" t="s">
        <v>24</v>
      </c>
      <c r="B22" s="29">
        <v>17391434</v>
      </c>
      <c r="C22" s="30">
        <v>0.91400000000000003</v>
      </c>
      <c r="D22" s="29">
        <v>466459</v>
      </c>
      <c r="E22" s="30">
        <v>2.5000000000000001E-2</v>
      </c>
      <c r="F22" s="29">
        <v>1172787</v>
      </c>
      <c r="G22" s="30">
        <v>6.2E-2</v>
      </c>
      <c r="H22" s="31">
        <v>19030680</v>
      </c>
    </row>
    <row r="23" spans="1:8" x14ac:dyDescent="0.35">
      <c r="A23" s="4" t="s">
        <v>25</v>
      </c>
      <c r="B23" s="29">
        <v>36838</v>
      </c>
      <c r="C23" s="30">
        <v>0.91300000000000003</v>
      </c>
      <c r="D23" s="29">
        <v>1789</v>
      </c>
      <c r="E23" s="30">
        <v>4.3999999999999997E-2</v>
      </c>
      <c r="F23" s="29">
        <v>1720</v>
      </c>
      <c r="G23" s="30">
        <v>4.2999999999999997E-2</v>
      </c>
      <c r="H23" s="31">
        <v>40347</v>
      </c>
    </row>
    <row r="24" spans="1:8" x14ac:dyDescent="0.35">
      <c r="A24" s="4" t="s">
        <v>26</v>
      </c>
      <c r="B24" s="29">
        <v>63414</v>
      </c>
      <c r="C24" s="30">
        <v>0.56999999999999995</v>
      </c>
      <c r="D24" s="29">
        <v>18888</v>
      </c>
      <c r="E24" s="30">
        <v>0.17</v>
      </c>
      <c r="F24" s="29">
        <v>28890</v>
      </c>
      <c r="G24" s="30">
        <v>0.26</v>
      </c>
      <c r="H24" s="31">
        <v>111192</v>
      </c>
    </row>
    <row r="25" spans="1:8" x14ac:dyDescent="0.35">
      <c r="A25" s="4" t="s">
        <v>27</v>
      </c>
      <c r="B25" s="29">
        <v>0</v>
      </c>
      <c r="C25" s="30">
        <v>0</v>
      </c>
      <c r="D25" s="29">
        <v>0</v>
      </c>
      <c r="E25" s="30">
        <v>0</v>
      </c>
      <c r="F25" s="29">
        <v>0</v>
      </c>
      <c r="G25" s="30">
        <v>0</v>
      </c>
      <c r="H25" s="31">
        <v>0</v>
      </c>
    </row>
    <row r="26" spans="1:8" x14ac:dyDescent="0.35">
      <c r="A26" s="4" t="s">
        <v>28</v>
      </c>
      <c r="B26" s="29">
        <v>23914</v>
      </c>
      <c r="C26" s="30">
        <v>0.90500000000000003</v>
      </c>
      <c r="D26" s="29">
        <v>298</v>
      </c>
      <c r="E26" s="30">
        <v>1.0999999999999999E-2</v>
      </c>
      <c r="F26" s="29">
        <v>2224</v>
      </c>
      <c r="G26" s="30">
        <v>8.4000000000000005E-2</v>
      </c>
      <c r="H26" s="31">
        <v>26436</v>
      </c>
    </row>
    <row r="27" spans="1:8" x14ac:dyDescent="0.35">
      <c r="A27" s="4" t="s">
        <v>29</v>
      </c>
      <c r="B27" s="29">
        <v>199804</v>
      </c>
      <c r="C27" s="30">
        <v>0.81599999999999995</v>
      </c>
      <c r="D27" s="29">
        <v>7946</v>
      </c>
      <c r="E27" s="30">
        <v>3.2000000000000001E-2</v>
      </c>
      <c r="F27" s="29">
        <v>37150</v>
      </c>
      <c r="G27" s="30">
        <v>0.152</v>
      </c>
      <c r="H27" s="31">
        <v>244900</v>
      </c>
    </row>
    <row r="28" spans="1:8" x14ac:dyDescent="0.35">
      <c r="A28" s="4" t="s">
        <v>30</v>
      </c>
      <c r="B28" s="29">
        <v>1181</v>
      </c>
      <c r="C28" s="30">
        <v>0.21099999999999999</v>
      </c>
      <c r="D28" s="29">
        <v>2064</v>
      </c>
      <c r="E28" s="30">
        <v>0.36799999999999999</v>
      </c>
      <c r="F28" s="29">
        <v>2358</v>
      </c>
      <c r="G28" s="30">
        <v>0.42099999999999999</v>
      </c>
      <c r="H28" s="31">
        <v>5603</v>
      </c>
    </row>
    <row r="29" spans="1:8" x14ac:dyDescent="0.35">
      <c r="A29" s="4" t="s">
        <v>31</v>
      </c>
      <c r="B29" s="29">
        <v>0</v>
      </c>
      <c r="C29" s="30">
        <v>0</v>
      </c>
      <c r="D29" s="29">
        <v>0</v>
      </c>
      <c r="E29" s="30">
        <v>0</v>
      </c>
      <c r="F29" s="29">
        <v>0</v>
      </c>
      <c r="G29" s="30">
        <v>0</v>
      </c>
      <c r="H29" s="31">
        <v>0</v>
      </c>
    </row>
    <row r="30" spans="1:8" x14ac:dyDescent="0.35">
      <c r="A30" s="4" t="s">
        <v>32</v>
      </c>
      <c r="B30" s="29">
        <v>190328</v>
      </c>
      <c r="C30" s="30">
        <v>0.754</v>
      </c>
      <c r="D30" s="29">
        <v>9555</v>
      </c>
      <c r="E30" s="30">
        <v>3.7999999999999999E-2</v>
      </c>
      <c r="F30" s="29">
        <v>52465</v>
      </c>
      <c r="G30" s="30">
        <v>0.20799999999999999</v>
      </c>
      <c r="H30" s="31">
        <v>252348</v>
      </c>
    </row>
    <row r="31" spans="1:8" x14ac:dyDescent="0.35">
      <c r="A31" s="4" t="s">
        <v>33</v>
      </c>
      <c r="B31" s="29">
        <v>37475</v>
      </c>
      <c r="C31" s="30">
        <v>0.48099999999999998</v>
      </c>
      <c r="D31" s="29">
        <v>8554</v>
      </c>
      <c r="E31" s="30">
        <v>0.11</v>
      </c>
      <c r="F31" s="29">
        <v>31964</v>
      </c>
      <c r="G31" s="30">
        <v>0.41</v>
      </c>
      <c r="H31" s="31">
        <v>77993</v>
      </c>
    </row>
    <row r="32" spans="1:8" x14ac:dyDescent="0.35">
      <c r="A32" s="4" t="s">
        <v>34</v>
      </c>
      <c r="B32" s="29">
        <v>14398</v>
      </c>
      <c r="C32" s="30">
        <v>0.78700000000000003</v>
      </c>
      <c r="D32" s="29">
        <v>388</v>
      </c>
      <c r="E32" s="30">
        <v>2.1000000000000001E-2</v>
      </c>
      <c r="F32" s="29">
        <v>3500</v>
      </c>
      <c r="G32" s="30">
        <v>0.191</v>
      </c>
      <c r="H32" s="31">
        <v>18286</v>
      </c>
    </row>
    <row r="33" spans="1:8" x14ac:dyDescent="0.35">
      <c r="A33" s="4" t="s">
        <v>35</v>
      </c>
      <c r="B33" s="29">
        <v>2343289</v>
      </c>
      <c r="C33" s="30">
        <v>0.86199999999999999</v>
      </c>
      <c r="D33" s="29">
        <v>65164</v>
      </c>
      <c r="E33" s="30">
        <v>2.4E-2</v>
      </c>
      <c r="F33" s="29">
        <v>310137</v>
      </c>
      <c r="G33" s="30">
        <v>0.114</v>
      </c>
      <c r="H33" s="31">
        <v>2718590</v>
      </c>
    </row>
    <row r="34" spans="1:8" x14ac:dyDescent="0.35">
      <c r="A34" s="4" t="s">
        <v>36</v>
      </c>
      <c r="B34" s="29">
        <v>40240</v>
      </c>
      <c r="C34" s="30">
        <v>0.84199999999999997</v>
      </c>
      <c r="D34" s="29">
        <v>2339</v>
      </c>
      <c r="E34" s="30">
        <v>4.9000000000000002E-2</v>
      </c>
      <c r="F34" s="29">
        <v>5207</v>
      </c>
      <c r="G34" s="30">
        <v>0.109</v>
      </c>
      <c r="H34" s="31">
        <v>47786</v>
      </c>
    </row>
    <row r="35" spans="1:8" x14ac:dyDescent="0.35">
      <c r="A35" s="4" t="s">
        <v>37</v>
      </c>
      <c r="B35" s="29">
        <v>8532</v>
      </c>
      <c r="C35" s="30">
        <v>0.82199999999999995</v>
      </c>
      <c r="D35" s="29">
        <v>342</v>
      </c>
      <c r="E35" s="30">
        <v>3.3000000000000002E-2</v>
      </c>
      <c r="F35" s="29">
        <v>1512</v>
      </c>
      <c r="G35" s="30">
        <v>0.14599999999999999</v>
      </c>
      <c r="H35" s="31">
        <v>10386</v>
      </c>
    </row>
    <row r="36" spans="1:8" x14ac:dyDescent="0.35">
      <c r="A36" s="4" t="s">
        <v>38</v>
      </c>
      <c r="B36" s="29">
        <v>2036374</v>
      </c>
      <c r="C36" s="30">
        <v>0.84399999999999997</v>
      </c>
      <c r="D36" s="29">
        <v>116557</v>
      </c>
      <c r="E36" s="30">
        <v>4.8000000000000001E-2</v>
      </c>
      <c r="F36" s="29">
        <v>259889</v>
      </c>
      <c r="G36" s="30">
        <v>0.108</v>
      </c>
      <c r="H36" s="31">
        <v>2412820</v>
      </c>
    </row>
    <row r="37" spans="1:8" x14ac:dyDescent="0.35">
      <c r="A37" s="4" t="s">
        <v>39</v>
      </c>
      <c r="B37" s="29">
        <v>1332327</v>
      </c>
      <c r="C37" s="30">
        <v>0.90800000000000003</v>
      </c>
      <c r="D37" s="29">
        <v>30074</v>
      </c>
      <c r="E37" s="30">
        <v>2.1000000000000001E-2</v>
      </c>
      <c r="F37" s="29">
        <v>105331</v>
      </c>
      <c r="G37" s="30">
        <v>7.1999999999999995E-2</v>
      </c>
      <c r="H37" s="31">
        <v>1467732</v>
      </c>
    </row>
    <row r="38" spans="1:8" x14ac:dyDescent="0.35">
      <c r="A38" s="4" t="s">
        <v>40</v>
      </c>
      <c r="B38" s="29">
        <v>14338</v>
      </c>
      <c r="C38" s="30">
        <v>0.92400000000000004</v>
      </c>
      <c r="D38" s="29">
        <v>1185</v>
      </c>
      <c r="E38" s="30">
        <v>7.5999999999999998E-2</v>
      </c>
      <c r="F38" s="29">
        <v>0</v>
      </c>
      <c r="G38" s="30">
        <v>0</v>
      </c>
      <c r="H38" s="31">
        <v>15523</v>
      </c>
    </row>
    <row r="39" spans="1:8" x14ac:dyDescent="0.35">
      <c r="A39" s="4" t="s">
        <v>41</v>
      </c>
      <c r="B39" s="29">
        <v>1114863</v>
      </c>
      <c r="C39" s="30">
        <v>0.77600000000000002</v>
      </c>
      <c r="D39" s="29">
        <v>58093</v>
      </c>
      <c r="E39" s="30">
        <v>0.04</v>
      </c>
      <c r="F39" s="29">
        <v>263911</v>
      </c>
      <c r="G39" s="30">
        <v>0.184</v>
      </c>
      <c r="H39" s="31">
        <v>1436867</v>
      </c>
    </row>
    <row r="40" spans="1:8" x14ac:dyDescent="0.35">
      <c r="A40" s="4" t="s">
        <v>42</v>
      </c>
      <c r="B40" s="29">
        <v>1417923</v>
      </c>
      <c r="C40" s="30">
        <v>0.625</v>
      </c>
      <c r="D40" s="29">
        <v>126644</v>
      </c>
      <c r="E40" s="30">
        <v>5.6000000000000001E-2</v>
      </c>
      <c r="F40" s="29">
        <v>723923</v>
      </c>
      <c r="G40" s="30">
        <v>0.31900000000000001</v>
      </c>
      <c r="H40" s="31">
        <v>2268490</v>
      </c>
    </row>
    <row r="41" spans="1:8" x14ac:dyDescent="0.35">
      <c r="A41" s="4" t="s">
        <v>43</v>
      </c>
      <c r="B41" s="29">
        <v>2025810</v>
      </c>
      <c r="C41" s="30">
        <v>0.875</v>
      </c>
      <c r="D41" s="29">
        <v>78758</v>
      </c>
      <c r="E41" s="30">
        <v>3.4000000000000002E-2</v>
      </c>
      <c r="F41" s="29">
        <v>210518</v>
      </c>
      <c r="G41" s="30">
        <v>9.0999999999999998E-2</v>
      </c>
      <c r="H41" s="31">
        <v>2315086</v>
      </c>
    </row>
    <row r="42" spans="1:8" x14ac:dyDescent="0.35">
      <c r="A42" s="4" t="s">
        <v>44</v>
      </c>
      <c r="B42" s="29">
        <v>378173</v>
      </c>
      <c r="C42" s="30">
        <v>0.85399999999999998</v>
      </c>
      <c r="D42" s="29">
        <v>24156</v>
      </c>
      <c r="E42" s="30">
        <v>5.5E-2</v>
      </c>
      <c r="F42" s="29">
        <v>40769</v>
      </c>
      <c r="G42" s="30">
        <v>9.1999999999999998E-2</v>
      </c>
      <c r="H42" s="31">
        <v>443098</v>
      </c>
    </row>
    <row r="43" spans="1:8" x14ac:dyDescent="0.35">
      <c r="A43" s="4" t="s">
        <v>45</v>
      </c>
      <c r="B43" s="29">
        <v>109732</v>
      </c>
      <c r="C43" s="30">
        <v>0.86799999999999999</v>
      </c>
      <c r="D43" s="29">
        <v>2907</v>
      </c>
      <c r="E43" s="30">
        <v>2.3E-2</v>
      </c>
      <c r="F43" s="29">
        <v>13807</v>
      </c>
      <c r="G43" s="30">
        <v>0.109</v>
      </c>
      <c r="H43" s="31">
        <v>126446</v>
      </c>
    </row>
    <row r="44" spans="1:8" x14ac:dyDescent="0.35">
      <c r="A44" s="4" t="s">
        <v>46</v>
      </c>
      <c r="B44" s="29">
        <v>426877</v>
      </c>
      <c r="C44" s="30">
        <v>0.83299999999999996</v>
      </c>
      <c r="D44" s="29">
        <v>23585</v>
      </c>
      <c r="E44" s="30">
        <v>4.5999999999999999E-2</v>
      </c>
      <c r="F44" s="29">
        <v>62261</v>
      </c>
      <c r="G44" s="30">
        <v>0.121</v>
      </c>
      <c r="H44" s="31">
        <v>512723</v>
      </c>
    </row>
    <row r="45" spans="1:8" x14ac:dyDescent="0.35">
      <c r="A45" s="4" t="s">
        <v>47</v>
      </c>
      <c r="B45" s="29">
        <v>161259</v>
      </c>
      <c r="C45" s="30">
        <v>0.57399999999999995</v>
      </c>
      <c r="D45" s="29">
        <v>13157</v>
      </c>
      <c r="E45" s="30">
        <v>4.7E-2</v>
      </c>
      <c r="F45" s="29">
        <v>106773</v>
      </c>
      <c r="G45" s="30">
        <v>0.38</v>
      </c>
      <c r="H45" s="31">
        <v>281189</v>
      </c>
    </row>
    <row r="46" spans="1:8" x14ac:dyDescent="0.35">
      <c r="A46" s="4" t="s">
        <v>48</v>
      </c>
      <c r="B46" s="29">
        <v>1328584</v>
      </c>
      <c r="C46" s="30">
        <v>0.75</v>
      </c>
      <c r="D46" s="29">
        <v>86640</v>
      </c>
      <c r="E46" s="30">
        <v>4.9000000000000002E-2</v>
      </c>
      <c r="F46" s="29">
        <v>355900</v>
      </c>
      <c r="G46" s="30">
        <v>0.20100000000000001</v>
      </c>
      <c r="H46" s="31">
        <v>1771124</v>
      </c>
    </row>
    <row r="47" spans="1:8" x14ac:dyDescent="0.35">
      <c r="A47" s="4" t="s">
        <v>49</v>
      </c>
      <c r="B47" s="29">
        <v>52944</v>
      </c>
      <c r="C47" s="30">
        <v>0.73</v>
      </c>
      <c r="D47" s="29">
        <v>5628</v>
      </c>
      <c r="E47" s="30">
        <v>7.8E-2</v>
      </c>
      <c r="F47" s="29">
        <v>13961</v>
      </c>
      <c r="G47" s="30">
        <v>0.193</v>
      </c>
      <c r="H47" s="31">
        <v>72533</v>
      </c>
    </row>
    <row r="48" spans="1:8" x14ac:dyDescent="0.35">
      <c r="A48" s="4" t="s">
        <v>50</v>
      </c>
      <c r="B48" s="29">
        <v>47881</v>
      </c>
      <c r="C48" s="30">
        <v>0.58299999999999996</v>
      </c>
      <c r="D48" s="29">
        <v>6983</v>
      </c>
      <c r="E48" s="30">
        <v>8.5000000000000006E-2</v>
      </c>
      <c r="F48" s="29">
        <v>27287</v>
      </c>
      <c r="G48" s="30">
        <v>0.33200000000000002</v>
      </c>
      <c r="H48" s="31">
        <v>82151</v>
      </c>
    </row>
    <row r="49" spans="1:8" x14ac:dyDescent="0.35">
      <c r="A49" s="4" t="s">
        <v>51</v>
      </c>
      <c r="B49" s="29">
        <v>0</v>
      </c>
      <c r="C49" s="30">
        <v>0</v>
      </c>
      <c r="D49" s="29">
        <v>0</v>
      </c>
      <c r="E49" s="30">
        <v>0</v>
      </c>
      <c r="F49" s="29">
        <v>0</v>
      </c>
      <c r="G49" s="30">
        <v>0</v>
      </c>
      <c r="H49" s="31">
        <v>0</v>
      </c>
    </row>
    <row r="50" spans="1:8" x14ac:dyDescent="0.35">
      <c r="A50" s="4" t="s">
        <v>52</v>
      </c>
      <c r="B50" s="29">
        <v>24859</v>
      </c>
      <c r="C50" s="30">
        <v>0.71299999999999997</v>
      </c>
      <c r="D50" s="29">
        <v>3146</v>
      </c>
      <c r="E50" s="30">
        <v>0.09</v>
      </c>
      <c r="F50" s="29">
        <v>6852</v>
      </c>
      <c r="G50" s="30">
        <v>0.19700000000000001</v>
      </c>
      <c r="H50" s="31">
        <v>34857</v>
      </c>
    </row>
    <row r="51" spans="1:8" x14ac:dyDescent="0.35">
      <c r="A51" s="4" t="s">
        <v>53</v>
      </c>
      <c r="B51" s="29">
        <v>168044</v>
      </c>
      <c r="C51" s="30">
        <v>0.57899999999999996</v>
      </c>
      <c r="D51" s="29">
        <v>2379</v>
      </c>
      <c r="E51" s="30">
        <v>8.0000000000000002E-3</v>
      </c>
      <c r="F51" s="29">
        <v>119694</v>
      </c>
      <c r="G51" s="30">
        <v>0.41299999999999998</v>
      </c>
      <c r="H51" s="31">
        <v>290117</v>
      </c>
    </row>
    <row r="52" spans="1:8" x14ac:dyDescent="0.35">
      <c r="A52" s="4" t="s">
        <v>54</v>
      </c>
      <c r="B52" s="29">
        <v>67001</v>
      </c>
      <c r="C52" s="30">
        <v>0.46899999999999997</v>
      </c>
      <c r="D52" s="29">
        <v>14543</v>
      </c>
      <c r="E52" s="30">
        <v>0.10199999999999999</v>
      </c>
      <c r="F52" s="29">
        <v>61220</v>
      </c>
      <c r="G52" s="30">
        <v>0.42899999999999999</v>
      </c>
      <c r="H52" s="31">
        <v>142764</v>
      </c>
    </row>
    <row r="53" spans="1:8" x14ac:dyDescent="0.35">
      <c r="A53" s="4" t="s">
        <v>55</v>
      </c>
      <c r="B53" s="29">
        <v>199426</v>
      </c>
      <c r="C53" s="30">
        <v>0.754</v>
      </c>
      <c r="D53" s="29">
        <v>14903</v>
      </c>
      <c r="E53" s="30">
        <v>5.6000000000000001E-2</v>
      </c>
      <c r="F53" s="29">
        <v>50228</v>
      </c>
      <c r="G53" s="30">
        <v>0.19</v>
      </c>
      <c r="H53" s="31">
        <v>264557</v>
      </c>
    </row>
    <row r="54" spans="1:8" x14ac:dyDescent="0.35">
      <c r="A54" s="4" t="s">
        <v>56</v>
      </c>
      <c r="B54" s="29">
        <v>55970</v>
      </c>
      <c r="C54" s="30">
        <v>0.64100000000000001</v>
      </c>
      <c r="D54" s="29">
        <v>10145</v>
      </c>
      <c r="E54" s="30">
        <v>0.11600000000000001</v>
      </c>
      <c r="F54" s="29">
        <v>21217</v>
      </c>
      <c r="G54" s="30">
        <v>0.24299999999999999</v>
      </c>
      <c r="H54" s="31">
        <v>87332</v>
      </c>
    </row>
    <row r="55" spans="1:8" x14ac:dyDescent="0.35">
      <c r="A55" s="4" t="s">
        <v>57</v>
      </c>
      <c r="B55" s="29">
        <v>35576</v>
      </c>
      <c r="C55" s="30">
        <v>0.76700000000000002</v>
      </c>
      <c r="D55" s="29">
        <v>5184</v>
      </c>
      <c r="E55" s="30">
        <v>0.112</v>
      </c>
      <c r="F55" s="29">
        <v>5605</v>
      </c>
      <c r="G55" s="30">
        <v>0.121</v>
      </c>
      <c r="H55" s="31">
        <v>46365</v>
      </c>
    </row>
    <row r="56" spans="1:8" x14ac:dyDescent="0.35">
      <c r="A56" s="4" t="s">
        <v>58</v>
      </c>
      <c r="B56" s="29">
        <v>1706</v>
      </c>
      <c r="C56" s="30">
        <v>0.50700000000000001</v>
      </c>
      <c r="D56" s="29">
        <v>854</v>
      </c>
      <c r="E56" s="30">
        <v>0.254</v>
      </c>
      <c r="F56" s="29">
        <v>807</v>
      </c>
      <c r="G56" s="30">
        <v>0.24</v>
      </c>
      <c r="H56" s="31">
        <v>3367</v>
      </c>
    </row>
    <row r="57" spans="1:8" x14ac:dyDescent="0.35">
      <c r="A57" s="4" t="s">
        <v>59</v>
      </c>
      <c r="B57" s="29">
        <v>141465</v>
      </c>
      <c r="C57" s="30">
        <v>0.83799999999999997</v>
      </c>
      <c r="D57" s="29">
        <v>6065</v>
      </c>
      <c r="E57" s="30">
        <v>3.5999999999999997E-2</v>
      </c>
      <c r="F57" s="29">
        <v>21199</v>
      </c>
      <c r="G57" s="30">
        <v>0.126</v>
      </c>
      <c r="H57" s="31">
        <v>168729</v>
      </c>
    </row>
    <row r="58" spans="1:8" x14ac:dyDescent="0.35">
      <c r="A58" s="4" t="s">
        <v>60</v>
      </c>
      <c r="B58" s="29">
        <v>2</v>
      </c>
      <c r="C58" s="30">
        <v>1</v>
      </c>
      <c r="D58" s="29">
        <v>0</v>
      </c>
      <c r="E58" s="30">
        <v>0</v>
      </c>
      <c r="F58" s="29">
        <v>0</v>
      </c>
      <c r="G58" s="30">
        <v>0</v>
      </c>
      <c r="H58" s="31">
        <v>2</v>
      </c>
    </row>
    <row r="59" spans="1:8" x14ac:dyDescent="0.35">
      <c r="A59" s="4" t="s">
        <v>61</v>
      </c>
      <c r="B59" s="29">
        <v>553991</v>
      </c>
      <c r="C59" s="30">
        <v>0.90900000000000003</v>
      </c>
      <c r="D59" s="29">
        <v>12179</v>
      </c>
      <c r="E59" s="30">
        <v>0.02</v>
      </c>
      <c r="F59" s="29">
        <v>43379</v>
      </c>
      <c r="G59" s="30">
        <v>7.0999999999999994E-2</v>
      </c>
      <c r="H59" s="31">
        <v>609549</v>
      </c>
    </row>
    <row r="60" spans="1:8" x14ac:dyDescent="0.35">
      <c r="A60" s="4" t="s">
        <v>62</v>
      </c>
      <c r="B60" s="29">
        <v>116345</v>
      </c>
      <c r="C60" s="30">
        <v>0.98399999999999999</v>
      </c>
      <c r="D60" s="29">
        <v>0</v>
      </c>
      <c r="E60" s="30">
        <v>0</v>
      </c>
      <c r="F60" s="29">
        <v>1854</v>
      </c>
      <c r="G60" s="30">
        <v>1.6E-2</v>
      </c>
      <c r="H60" s="31">
        <v>118199</v>
      </c>
    </row>
    <row r="61" spans="1:8" x14ac:dyDescent="0.35">
      <c r="A61" s="4" t="s">
        <v>63</v>
      </c>
      <c r="B61" s="29">
        <v>74345</v>
      </c>
      <c r="C61" s="30">
        <v>0.61399999999999999</v>
      </c>
      <c r="D61" s="29">
        <v>6247</v>
      </c>
      <c r="E61" s="30">
        <v>5.1999999999999998E-2</v>
      </c>
      <c r="F61" s="29">
        <v>40458</v>
      </c>
      <c r="G61" s="30">
        <v>0.33400000000000002</v>
      </c>
      <c r="H61" s="31">
        <v>121050</v>
      </c>
    </row>
    <row r="62" spans="1:8" x14ac:dyDescent="0.35">
      <c r="A62" s="4" t="s">
        <v>64</v>
      </c>
      <c r="B62" s="29">
        <v>680256</v>
      </c>
      <c r="C62" s="30">
        <v>0.40100000000000002</v>
      </c>
      <c r="D62" s="29">
        <v>167298</v>
      </c>
      <c r="E62" s="30">
        <v>9.9000000000000005E-2</v>
      </c>
      <c r="F62" s="29">
        <v>847109</v>
      </c>
      <c r="G62" s="30">
        <v>0.5</v>
      </c>
      <c r="H62" s="31">
        <v>1694663</v>
      </c>
    </row>
    <row r="63" spans="1:8" ht="15.45" x14ac:dyDescent="0.4">
      <c r="A63" s="13" t="s">
        <v>98</v>
      </c>
      <c r="B63" s="22">
        <f>SUM(B4:B62)</f>
        <v>38007857</v>
      </c>
      <c r="C63" s="14">
        <f>ROUND(IFERROR(B63/H63, 0), 3)</f>
        <v>0.83</v>
      </c>
      <c r="D63" s="22">
        <f>SUM(D4:D62)</f>
        <v>1678933</v>
      </c>
      <c r="E63" s="14">
        <f>ROUND(IFERROR(D63/H63, 0), 3)</f>
        <v>3.6999999999999998E-2</v>
      </c>
      <c r="F63" s="22">
        <f>SUM(F4:F62)</f>
        <v>6083459</v>
      </c>
      <c r="G63" s="14">
        <f>ROUND(IFERROR(F63/H63, 0), 3)</f>
        <v>0.13300000000000001</v>
      </c>
      <c r="H63" s="22">
        <f>SUM(H4:H62)</f>
        <v>45770249</v>
      </c>
    </row>
    <row r="64" spans="1:8" x14ac:dyDescent="0.35">
      <c r="A64" s="39" t="s">
        <v>249</v>
      </c>
      <c r="B64" s="39"/>
      <c r="C64" s="39"/>
      <c r="D64" s="39"/>
      <c r="E64" s="39"/>
      <c r="F64" s="39"/>
      <c r="G64" s="39"/>
      <c r="H64" s="39"/>
    </row>
  </sheetData>
  <mergeCells count="3">
    <mergeCell ref="A1:H1"/>
    <mergeCell ref="A2:H2"/>
    <mergeCell ref="A64:H64"/>
  </mergeCells>
  <pageMargins left="0.7" right="0.7" top="0.75" bottom="0.75" header="0.3" footer="0.3"/>
  <tableParts count="1">
    <tablePart r:id="rId1"/>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4F0C8899404FEE45B99A51B69F490E88" ma:contentTypeVersion="5" ma:contentTypeDescription="Create a new document." ma:contentTypeScope="" ma:versionID="ef6871aba7546382f478c33edf7a6aa4">
  <xsd:schema xmlns:xsd="http://www.w3.org/2001/XMLSchema" xmlns:xs="http://www.w3.org/2001/XMLSchema" xmlns:p="http://schemas.microsoft.com/office/2006/metadata/properties" xmlns:ns2="75705e3b-cfce-4d52-8348-1df334f08614" xmlns:ns3="9608a58d-fa15-4415-b7d3-f930054fa20e" targetNamespace="http://schemas.microsoft.com/office/2006/metadata/properties" ma:root="true" ma:fieldsID="9f605520c1ff9a37f63ea7bf4349ece4" ns2:_="" ns3:_="">
    <xsd:import namespace="75705e3b-cfce-4d52-8348-1df334f08614"/>
    <xsd:import namespace="9608a58d-fa15-4415-b7d3-f930054fa20e"/>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5705e3b-cfce-4d52-8348-1df334f0861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608a58d-fa15-4415-b7d3-f930054fa20e" elementFormDefault="qualified">
    <xsd:import namespace="http://schemas.microsoft.com/office/2006/documentManagement/types"/>
    <xsd:import namespace="http://schemas.microsoft.com/office/infopath/2007/PartnerControls"/>
    <xsd:element name="SharedWithUsers" ma:index="11"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B81DFF25-151D-453D-BA5C-85D1867B82D4}">
  <ds:schemaRefs>
    <ds:schemaRef ds:uri="http://purl.org/dc/terms/"/>
    <ds:schemaRef ds:uri="9608a58d-fa15-4415-b7d3-f930054fa20e"/>
    <ds:schemaRef ds:uri="http://schemas.microsoft.com/office/infopath/2007/PartnerControls"/>
    <ds:schemaRef ds:uri="http://purl.org/dc/dcmitype/"/>
    <ds:schemaRef ds:uri="http://schemas.microsoft.com/office/2006/metadata/properties"/>
    <ds:schemaRef ds:uri="http://schemas.microsoft.com/office/2006/documentManagement/types"/>
    <ds:schemaRef ds:uri="75705e3b-cfce-4d52-8348-1df334f08614"/>
    <ds:schemaRef ds:uri="http://schemas.openxmlformats.org/package/2006/metadata/core-properties"/>
    <ds:schemaRef ds:uri="http://www.w3.org/XML/1998/namespace"/>
    <ds:schemaRef ds:uri="http://purl.org/dc/elements/1.1/"/>
  </ds:schemaRefs>
</ds:datastoreItem>
</file>

<file path=customXml/itemProps2.xml><?xml version="1.0" encoding="utf-8"?>
<ds:datastoreItem xmlns:ds="http://schemas.openxmlformats.org/officeDocument/2006/customXml" ds:itemID="{0497EF3C-9C0E-40A8-93E1-F3617C56F109}">
  <ds:schemaRefs>
    <ds:schemaRef ds:uri="http://schemas.microsoft.com/sharepoint/v3/contenttype/forms"/>
  </ds:schemaRefs>
</ds:datastoreItem>
</file>

<file path=customXml/itemProps3.xml><?xml version="1.0" encoding="utf-8"?>
<ds:datastoreItem xmlns:ds="http://schemas.openxmlformats.org/officeDocument/2006/customXml" ds:itemID="{60360F53-3AF3-4DE4-8484-3D3452002FE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5705e3b-cfce-4d52-8348-1df334f08614"/>
    <ds:schemaRef ds:uri="9608a58d-fa15-4415-b7d3-f930054fa20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25</vt:i4>
      </vt:variant>
      <vt:variant>
        <vt:lpstr>Named Ranges</vt:lpstr>
      </vt:variant>
      <vt:variant>
        <vt:i4>25</vt:i4>
      </vt:variant>
    </vt:vector>
  </HeadingPairs>
  <TitlesOfParts>
    <vt:vector size="50" baseType="lpstr">
      <vt:lpstr>Counties - Meal Totals</vt:lpstr>
      <vt:lpstr>SS Breakfast</vt:lpstr>
      <vt:lpstr>SS Lunch</vt:lpstr>
      <vt:lpstr>SS Supper</vt:lpstr>
      <vt:lpstr>SS Snack</vt:lpstr>
      <vt:lpstr>CCC Breakfast</vt:lpstr>
      <vt:lpstr>CCC Lunch</vt:lpstr>
      <vt:lpstr>CCC Supper</vt:lpstr>
      <vt:lpstr>CCC Snack</vt:lpstr>
      <vt:lpstr>ADC Breakfast</vt:lpstr>
      <vt:lpstr>ADC Lunch</vt:lpstr>
      <vt:lpstr>ADC Supper</vt:lpstr>
      <vt:lpstr>ADC Snack</vt:lpstr>
      <vt:lpstr>DCH Breakfast</vt:lpstr>
      <vt:lpstr>DCH Lunch</vt:lpstr>
      <vt:lpstr>DCH Supper</vt:lpstr>
      <vt:lpstr>DCH Snack</vt:lpstr>
      <vt:lpstr>SS PP</vt:lpstr>
      <vt:lpstr>Program Participation</vt:lpstr>
      <vt:lpstr>SS PE</vt:lpstr>
      <vt:lpstr>Program Enrollment</vt:lpstr>
      <vt:lpstr>SS RR</vt:lpstr>
      <vt:lpstr>Reimbursement Received</vt:lpstr>
      <vt:lpstr>SS RT</vt:lpstr>
      <vt:lpstr>Reimbursement Totals</vt:lpstr>
      <vt:lpstr>TitleRegion1.a3.f63.1</vt:lpstr>
      <vt:lpstr>TitleRegion10.a3.h63.10</vt:lpstr>
      <vt:lpstr>TitleRegion11.a3.h63.11</vt:lpstr>
      <vt:lpstr>TitleRegion12.a3.h63.12</vt:lpstr>
      <vt:lpstr>TitleRegion13.a3.h63.13</vt:lpstr>
      <vt:lpstr>TitleRegion14.a3.h63.14</vt:lpstr>
      <vt:lpstr>TitleRegion15.a3.h63.15</vt:lpstr>
      <vt:lpstr>TitleRegion16.a3.h63.16</vt:lpstr>
      <vt:lpstr>TitleRegion17.a3.h63.17</vt:lpstr>
      <vt:lpstr>TitleRegion18.a3.e6.18</vt:lpstr>
      <vt:lpstr>TitleRegion19.a6.j66.19</vt:lpstr>
      <vt:lpstr>TitleRegion2.a3.i7.2</vt:lpstr>
      <vt:lpstr>TitleRegion20.a3.e7.20</vt:lpstr>
      <vt:lpstr>TitleRegion21.a6.k66.21</vt:lpstr>
      <vt:lpstr>TitleRegion22.a3.e7.22</vt:lpstr>
      <vt:lpstr>TitleRegion23.a6.m66.23</vt:lpstr>
      <vt:lpstr>TitleRegion24.a3.e6.24</vt:lpstr>
      <vt:lpstr>TitleRegion25.a6.h66.25</vt:lpstr>
      <vt:lpstr>TitleRegion3.a3.i7.3</vt:lpstr>
      <vt:lpstr>TitleRegion4.a3.i8.4</vt:lpstr>
      <vt:lpstr>TitleRegion5.a3.i8.5</vt:lpstr>
      <vt:lpstr>TitleRegion6.a3.h63.6</vt:lpstr>
      <vt:lpstr>TitleRegion7.a3.h63.7</vt:lpstr>
      <vt:lpstr>TitleRegion8.a3.h63.8</vt:lpstr>
      <vt:lpstr>TitleRegion9.a3.h63.9</vt:lpstr>
    </vt:vector>
  </TitlesOfParts>
  <Manager/>
  <Company>CA Department of Education</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2021-22 County Profile for California CACFP - Food Programs (CA Dept of Education)</dc:title>
  <dc:subject>County Level Data for Child and Adult Care Food Programs Meal Participation for Fiscal Year 2021-22.</dc:subject>
  <dc:creator>California Department of Education</dc:creator>
  <cp:keywords/>
  <dc:description/>
  <cp:lastModifiedBy>Johnston, Isabelle@DSS</cp:lastModifiedBy>
  <cp:revision/>
  <dcterms:created xsi:type="dcterms:W3CDTF">2020-02-21T19:32:55Z</dcterms:created>
  <dcterms:modified xsi:type="dcterms:W3CDTF">2023-12-14T18:00:01Z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0x0101004F0C8899404FEE45B99A51B69F490E88</vt:lpwstr>
  </property>
</Properties>
</file>