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83AF0495-38EC-4949-B4EE-ADB022E50C28}" xr6:coauthVersionLast="47" xr6:coauthVersionMax="47" xr10:uidLastSave="{00000000-0000-0000-0000-000000000000}"/>
  <bookViews>
    <workbookView xWindow="30120" yWindow="1320" windowWidth="21600" windowHeight="11100" firstSheet="4" activeTab="5" xr2:uid="{00000000-000D-0000-FFFF-FFFF00000000}"/>
  </bookViews>
  <sheets>
    <sheet name="State Meals&amp;Reimbursements" sheetId="5" r:id="rId1"/>
    <sheet name="State Participation&amp;Enrollment" sheetId="10" r:id="rId2"/>
    <sheet name="Meals Served by County" sheetId="8" r:id="rId3"/>
    <sheet name="County Participation" sheetId="6" r:id="rId4"/>
    <sheet name="County Enrollment" sheetId="9" r:id="rId5"/>
    <sheet name="County Reimbursement" sheetId="7" r:id="rId6"/>
  </sheets>
  <definedNames>
    <definedName name="TitleRegion1.a3.e6.2">Statewide_Program_Participation[[#Headers],[Program Participation]]</definedName>
    <definedName name="TitleRegion1.A3.E7.1">Statewide_Meals_Served[[#Headers],[Meals Served ]]</definedName>
    <definedName name="TitleRegion1.a6.k65.3">Meals_Served_by_County[[#Headers],[County ]]</definedName>
    <definedName name="TitleRegion1.a6.k65.5">Counties_Enrollment[[#Headers],[County]]</definedName>
    <definedName name="TitleRegion1.a6.n65.6">Counties_Reimbursement[[#Headers],[County]]</definedName>
    <definedName name="TitleRegion1.a7.m66.4">Counties_Participation[[#Headers],[County]]</definedName>
    <definedName name="TitleRegion2.a10.e15.1">Statewide_Reimbursements[[#Headers],[Reimbursements]]</definedName>
    <definedName name="TitleRegion2.a9.e13.2">Statewide_Enrollment[[#Headers],[Enrollment]]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0" l="1"/>
  <c r="L8" i="6"/>
  <c r="L9" i="6"/>
  <c r="L10" i="6"/>
  <c r="L11" i="6"/>
  <c r="L12" i="6"/>
  <c r="L13" i="6"/>
  <c r="L14" i="6"/>
  <c r="L15" i="6"/>
  <c r="L16" i="6"/>
  <c r="L17" i="6"/>
  <c r="L18" i="6"/>
  <c r="L19" i="6"/>
  <c r="L20" i="6"/>
  <c r="L21" i="6"/>
  <c r="L22" i="6"/>
  <c r="L23" i="6"/>
  <c r="L24" i="6"/>
  <c r="L25" i="6"/>
  <c r="L26" i="6"/>
  <c r="L27" i="6"/>
  <c r="L28" i="6"/>
  <c r="L29" i="6"/>
  <c r="L30" i="6"/>
  <c r="L31" i="6"/>
  <c r="L32" i="6"/>
  <c r="L33" i="6"/>
  <c r="L34" i="6"/>
  <c r="L35" i="6"/>
  <c r="L36" i="6"/>
  <c r="L37" i="6"/>
  <c r="L38" i="6"/>
  <c r="L39" i="6"/>
  <c r="L40" i="6"/>
  <c r="L41" i="6"/>
  <c r="L42" i="6"/>
  <c r="L43" i="6"/>
  <c r="L44" i="6"/>
  <c r="L45" i="6"/>
  <c r="L46" i="6"/>
  <c r="L47" i="6"/>
  <c r="L48" i="6"/>
  <c r="L49" i="6"/>
  <c r="L50" i="6"/>
  <c r="L51" i="6"/>
  <c r="L52" i="6"/>
  <c r="L53" i="6"/>
  <c r="L54" i="6"/>
  <c r="L55" i="6"/>
  <c r="L56" i="6"/>
  <c r="L57" i="6"/>
  <c r="L58" i="6"/>
  <c r="L59" i="6"/>
  <c r="L60" i="6"/>
  <c r="L61" i="6"/>
  <c r="L62" i="6"/>
  <c r="L63" i="6"/>
  <c r="L64" i="6"/>
  <c r="L65" i="6"/>
  <c r="L66" i="6"/>
  <c r="E12" i="5"/>
  <c r="E13" i="5"/>
  <c r="E14" i="5"/>
  <c r="E15" i="5"/>
  <c r="E11" i="5"/>
  <c r="E7" i="5"/>
  <c r="E5" i="5"/>
  <c r="E6" i="5"/>
  <c r="E4" i="5"/>
</calcChain>
</file>

<file path=xl/sharedStrings.xml><?xml version="1.0" encoding="utf-8"?>
<sst xmlns="http://schemas.openxmlformats.org/spreadsheetml/2006/main" count="357" uniqueCount="161">
  <si>
    <t xml:space="preserve">Instructions for State Meals and Reimbursements Worksheet: All information is aligned with column A. This worksheet contains two consecutive tables of various CACFP statewide totals from October 2022 to September 2023. Please note that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Additionally, please note that some operators serve more than one site type, and that some sites operate more than one program type. Data provided by the California Department of Education, Nutrition Services Division. </t>
  </si>
  <si>
    <t>Federal Fiscal Year 2022-2023 County Profile for California CACFP: Statewide Meal Totals</t>
  </si>
  <si>
    <t xml:space="preserve">Meals Served </t>
  </si>
  <si>
    <t xml:space="preserve">Child Care Centers </t>
  </si>
  <si>
    <t xml:space="preserve">Adult Day Care Centers </t>
  </si>
  <si>
    <t xml:space="preserve">Day Care Homes </t>
  </si>
  <si>
    <t xml:space="preserve">Statewide Total </t>
  </si>
  <si>
    <t xml:space="preserve">Free Meals </t>
  </si>
  <si>
    <t xml:space="preserve">Reduced Meals </t>
  </si>
  <si>
    <t xml:space="preserve">Base Rate Meals </t>
  </si>
  <si>
    <t>Total</t>
  </si>
  <si>
    <t>End of Statewide Summary Meals Served Table</t>
  </si>
  <si>
    <t>Federal Fiscal Year 2022-2023 County Profile for California CACFP: Statewide Reimbursements</t>
  </si>
  <si>
    <t>Reimbursements</t>
  </si>
  <si>
    <t>Child Care Centers</t>
  </si>
  <si>
    <t>Adult Day Care Centers</t>
  </si>
  <si>
    <t>Day Care Homes</t>
  </si>
  <si>
    <t>Statewide Total</t>
  </si>
  <si>
    <t>Federal Meal</t>
  </si>
  <si>
    <t>Federal Administration</t>
  </si>
  <si>
    <t xml:space="preserve">Cash in Lieu of USDA Commodities* (Federal) </t>
  </si>
  <si>
    <t xml:space="preserve">State Meal </t>
  </si>
  <si>
    <t xml:space="preserve">Total </t>
  </si>
  <si>
    <t>End of State Meals&amp;Reimbursements Worksheet.</t>
  </si>
  <si>
    <t>Instructions for State Participation and Enrollment Worksheet: All information is aligned with column A. This worksheet contains two consecutive tables of various CACFP statewide totals from October 2022 to September 2023. Please note that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Additionally, please note that some operators serve more than one site type, and that some sites operate more than one program type. Data provided by the California Department of Education, Nutrition Services Division.</t>
  </si>
  <si>
    <t>Federal Fiscal Year 2022-2023 County Profile for California CACFP: Statewide Program Participation</t>
  </si>
  <si>
    <t>Program Participation</t>
  </si>
  <si>
    <t>Number of Operators</t>
  </si>
  <si>
    <t>1331*</t>
  </si>
  <si>
    <t>Number of Approved Sites</t>
  </si>
  <si>
    <t>Average Daily Participation</t>
  </si>
  <si>
    <t xml:space="preserve">End of Statewide Summary Program Participation Table </t>
  </si>
  <si>
    <t>Federal Fiscal Year 2022-2023 County Profile for California CACFP: Statewide Program Enrollment</t>
  </si>
  <si>
    <t>Enrollment</t>
  </si>
  <si>
    <t xml:space="preserve">Free Enrollment </t>
  </si>
  <si>
    <t>Reduced Enrollment</t>
  </si>
  <si>
    <t>Base Rate (Paid) Enrollment</t>
  </si>
  <si>
    <t>End of State Participation&amp;Enrollment Worksheet</t>
  </si>
  <si>
    <t xml:space="preserve">Instructions for Counties Meal Totals Worksheet: All information is aligned with Column A. This worksheet provides meal counts of meals served cumulatively from October 2022 through September 2023.  Please note that in Day Care Homes, free meals are Tier I meals reimbursed at the free meal rate, and base rate meals are Tier II meals reimbursed at the paid rate. Data provided by the California Department of Education, Nutrition Services Division. </t>
  </si>
  <si>
    <t>Federal Fiscal Year 2022 - 2023 County Profile for California Child and Adult Care Food Program: County Meals Served</t>
  </si>
  <si>
    <t>CCC = Child Care Centers</t>
  </si>
  <si>
    <t>ADC = Adult Day Care Centers</t>
  </si>
  <si>
    <t>DCH = Day Care Homes</t>
  </si>
  <si>
    <t xml:space="preserve">County </t>
  </si>
  <si>
    <t xml:space="preserve">CCC Free Meals  </t>
  </si>
  <si>
    <t xml:space="preserve">CCC Reduced Meals </t>
  </si>
  <si>
    <t xml:space="preserve">CCC Base Rate Meals </t>
  </si>
  <si>
    <t xml:space="preserve">ADC Free Meals </t>
  </si>
  <si>
    <t xml:space="preserve">ADC Reduced Meals </t>
  </si>
  <si>
    <t xml:space="preserve">ADC Base Rate Meals </t>
  </si>
  <si>
    <t xml:space="preserve">DCH Free Meals </t>
  </si>
  <si>
    <t xml:space="preserve">DCH Reduced Meals </t>
  </si>
  <si>
    <t>DCH Base Rate Meals</t>
  </si>
  <si>
    <t xml:space="preserve">Total Meals Served </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</si>
  <si>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</si>
  <si>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</si>
  <si>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</si>
  <si>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</si>
  <si>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</si>
  <si>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</si>
  <si>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</si>
  <si>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</si>
  <si>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</si>
  <si>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</si>
  <si>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</si>
  <si>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</si>
  <si>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</si>
  <si>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</si>
  <si>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</si>
  <si>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</si>
  <si>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</si>
  <si>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</si>
  <si>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</si>
  <si>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</si>
  <si>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</si>
  <si>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</si>
  <si>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</si>
  <si>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</si>
  <si>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</si>
  <si>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</si>
  <si>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</si>
  <si>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</si>
  <si>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</si>
  <si>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</si>
  <si>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</si>
  <si>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</si>
  <si>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</si>
  <si>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</si>
  <si>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</si>
  <si>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</si>
  <si>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</si>
  <si>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</si>
  <si>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</si>
  <si>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</si>
  <si>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</si>
  <si>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</si>
  <si>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</si>
  <si>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</si>
  <si>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</si>
  <si>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</si>
  <si>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</si>
  <si>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</si>
  <si>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</si>
  <si>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</si>
  <si>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</si>
  <si>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</si>
  <si>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</si>
  <si>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</si>
  <si>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</si>
  <si>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</si>
  <si>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</si>
  <si>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</si>
  <si>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</si>
  <si>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End of Counties Meal Totals Worksheet</t>
  </si>
  <si>
    <t xml:space="preserve">Instructions for County Summary of Program Participation  worksheet: All information is aligned with column A. This worksheet provides information on program participation. An operator is an institution that has an agreement with the California Department of Education to operate the program. Please note that some operators serve more than one site type, and that some sites operate more than one program type. Program participation and enrollment data are derived from March 2023. Data provided by the California Department of Education, Nutrition Services Division. An explanation of acronyms can be found in cells A3, A4, A5, and A6. </t>
  </si>
  <si>
    <t>Federal Fiscal Year 2022 - 2023 County Profile for California Child and Adult Care Food Program: County Program Participation</t>
  </si>
  <si>
    <t>ADP = Average Daily Participation</t>
  </si>
  <si>
    <t>County</t>
  </si>
  <si>
    <t>CCC Operators</t>
  </si>
  <si>
    <t>CCC Sites</t>
  </si>
  <si>
    <t>CCC ADP</t>
  </si>
  <si>
    <t>ADC Operators</t>
  </si>
  <si>
    <t>ADC Sites</t>
  </si>
  <si>
    <t>ADC ADP</t>
  </si>
  <si>
    <t>DCH Sponsors</t>
  </si>
  <si>
    <t>DCH Sites</t>
  </si>
  <si>
    <t>DCH ADP</t>
  </si>
  <si>
    <t>Total Operators</t>
  </si>
  <si>
    <t>Total Sites</t>
  </si>
  <si>
    <t xml:space="preserve">Total ADP </t>
  </si>
  <si>
    <t>End of Counties Participation Worksheet.</t>
  </si>
  <si>
    <t>Instructions for County Summary of Program Enrollment worksheet: All information is aligned with column A. This worksheet provides information on program participation. An operator is an institution that has an agreement with the California Department of Education to operate the program. Please note that some operators serve more than one site type, and that some sites operate more than one program type. Program participation and enrollment data are derived from March 2023. Data provided by the California Department of Education, Nutrition Services Division. An explanation of acronyms can be found in cells A3, A4, and A5.</t>
  </si>
  <si>
    <t>Federal Fiscal Year 2022 - 2023 County Profile for California Child and Adult Care Food Program: County Program Enrollment</t>
  </si>
  <si>
    <t>CCC Free Enrollment</t>
  </si>
  <si>
    <t>CCC Reduced Enrollment</t>
  </si>
  <si>
    <t>CCC Base Enrollment</t>
  </si>
  <si>
    <t xml:space="preserve">ADC Free Enrollment </t>
  </si>
  <si>
    <t>ADC Reduced Enrollment</t>
  </si>
  <si>
    <t>ADC Base Enrollment</t>
  </si>
  <si>
    <t xml:space="preserve">DCH Free Enrollment </t>
  </si>
  <si>
    <t xml:space="preserve">DCH Reduced Enrollment </t>
  </si>
  <si>
    <t>DCH Base Enrollment</t>
  </si>
  <si>
    <t xml:space="preserve">Total Enrollment </t>
  </si>
  <si>
    <t>End of Counties Enrollment Worksheet.</t>
  </si>
  <si>
    <t xml:space="preserve">Instructions for County Summary of Reimbursements worksheet: All information is aligned with column A. This worksheet provides information on reimbursement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</si>
  <si>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Federal Fiscal Year 2022 - 2023 County Profile for California Child and Adult Care Food Program: County Reimbursements</t>
  </si>
  <si>
    <t>CCC = Child Care Center</t>
  </si>
  <si>
    <t>CCC Federal Meal</t>
  </si>
  <si>
    <t>CCC Federal Administration</t>
  </si>
  <si>
    <t xml:space="preserve">CCC Cash in Lieu of USDA Commodities (Federal) </t>
  </si>
  <si>
    <t xml:space="preserve">CCC State Meal </t>
  </si>
  <si>
    <t>ADC Federal Meal</t>
  </si>
  <si>
    <t xml:space="preserve">ADC Federal Administration </t>
  </si>
  <si>
    <t>ADC Cash in Lieu of USDA Commodities(Federal)</t>
  </si>
  <si>
    <t xml:space="preserve">ADCH State Meal </t>
  </si>
  <si>
    <t xml:space="preserve">DCH Federal Meal </t>
  </si>
  <si>
    <t>DCH Federal Administration</t>
  </si>
  <si>
    <t xml:space="preserve">DCH Cash in Lieu of USDA Commodities (Federal) </t>
  </si>
  <si>
    <t xml:space="preserve">DCH State Meal </t>
  </si>
  <si>
    <t xml:space="preserve">Total Reimbursement </t>
  </si>
  <si>
    <t>End of Counties Reimbursements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</si>
</sst>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Arial"/>
      <family val="2"/>
    </font>
    <font>
      <sz val="16"/>
      <color theme="1"/>
      <name val="Arial"/>
      <family val="2"/>
    </font>
    <font>
      <b/>
      <sz val="12"/>
      <color theme="1"/>
      <name val="Arial"/>
      <family val="2"/>
    </font>
    <font>
      <sz val="12"/>
      <color rgb="FF000000"/>
      <name val="Arial"/>
      <family val="2"/>
    </font>
    <font>
      <b/>
      <sz val="12"/>
      <name val="Arial"/>
      <family val="2"/>
    </font>
    <font>
      <b/>
      <sz val="16"/>
      <color theme="1"/>
      <name val="Arial"/>
      <family val="2"/>
    </font>
    <font>
      <sz val="11"/>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rgb="FFE3E3E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2">
    <xf numFmtId="0" fontId="0" fillId="0" borderId="0" xfId="0"/>
    <xf numFmtId="0" fontId="18" fillId="0" borderId="0" xfId="0" applyFont="1" applyFill="1" applyBorder="1"/>
    <xf numFmtId="0" fontId="20" fillId="0" borderId="0" xfId="0" applyFont="1" applyFill="1" applyBorder="1"/>
    <xf numFmtId="3" fontId="18" fillId="0" borderId="0" xfId="0" applyNumberFormat="1" applyFont="1" applyFill="1" applyBorder="1"/>
    <xf numFmtId="3" fontId="20" fillId="0" borderId="0" xfId="0" applyNumberFormat="1" applyFont="1" applyFill="1" applyBorder="1"/>
    <xf numFmtId="8" fontId="18" fillId="0" borderId="0" xfId="0" applyNumberFormat="1" applyFont="1" applyFill="1" applyBorder="1" applyAlignment="1">
      <alignment horizontal="right"/>
    </xf>
    <xf numFmtId="8" fontId="18" fillId="0" borderId="0" xfId="0" applyNumberFormat="1" applyFont="1" applyFill="1" applyBorder="1"/>
    <xf numFmtId="8" fontId="20" fillId="0" borderId="0" xfId="0" applyNumberFormat="1" applyFont="1" applyFill="1" applyBorder="1" applyAlignment="1">
      <alignment horizontal="right"/>
    </xf>
    <xf numFmtId="8" fontId="20" fillId="0" borderId="0" xfId="0" applyNumberFormat="1" applyFont="1" applyFill="1" applyBorder="1"/>
    <xf numFmtId="3" fontId="18" fillId="0" borderId="0" xfId="0" applyNumberFormat="1" applyFont="1" applyFill="1" applyBorder="1" applyAlignment="1">
      <alignment horizontal="right"/>
    </xf>
    <xf numFmtId="0" fontId="18" fillId="0" borderId="0" xfId="0" applyFont="1" applyFill="1" applyBorder="1" applyAlignment="1">
      <alignment horizontal="right"/>
    </xf>
    <xf numFmtId="3" fontId="20" fillId="0" borderId="0" xfId="0" applyNumberFormat="1" applyFont="1" applyFill="1" applyBorder="1" applyAlignment="1">
      <alignment horizontal="right"/>
    </xf>
    <xf numFmtId="0" fontId="20" fillId="33" borderId="0" xfId="0" applyFont="1" applyFill="1" applyBorder="1"/>
    <xf numFmtId="3" fontId="20" fillId="33" borderId="0" xfId="0" applyNumberFormat="1" applyFont="1" applyFill="1" applyBorder="1" applyAlignment="1">
      <alignment horizontal="right"/>
    </xf>
    <xf numFmtId="0" fontId="18" fillId="0" borderId="0" xfId="0" applyNumberFormat="1" applyFont="1" applyFill="1" applyBorder="1"/>
    <xf numFmtId="0" fontId="18" fillId="0" borderId="0" xfId="0" applyNumberFormat="1" applyFont="1" applyBorder="1"/>
    <xf numFmtId="164" fontId="18" fillId="0" borderId="0" xfId="0" applyNumberFormat="1" applyFont="1" applyFill="1" applyBorder="1"/>
    <xf numFmtId="0" fontId="20" fillId="33" borderId="11" xfId="0" applyNumberFormat="1" applyFont="1" applyFill="1" applyBorder="1"/>
    <xf numFmtId="0" fontId="20" fillId="33" borderId="12" xfId="0" applyNumberFormat="1" applyFont="1" applyFill="1" applyBorder="1"/>
    <xf numFmtId="0" fontId="20" fillId="33" borderId="13" xfId="0" applyNumberFormat="1" applyFont="1" applyFill="1" applyBorder="1"/>
    <xf numFmtId="0" fontId="21" fillId="0" borderId="14" xfId="0" applyNumberFormat="1" applyFont="1" applyFill="1" applyBorder="1"/>
    <xf numFmtId="0" fontId="18" fillId="0" borderId="10" xfId="0" applyNumberFormat="1" applyFont="1" applyBorder="1"/>
    <xf numFmtId="0" fontId="18" fillId="34" borderId="15" xfId="0" applyNumberFormat="1" applyFont="1" applyFill="1" applyBorder="1" applyAlignment="1">
      <alignment horizontal="right"/>
    </xf>
    <xf numFmtId="0" fontId="18" fillId="0" borderId="15" xfId="0" applyNumberFormat="1" applyFont="1" applyBorder="1"/>
    <xf numFmtId="0" fontId="18" fillId="0" borderId="15" xfId="0" applyNumberFormat="1" applyFont="1" applyBorder="1" applyAlignment="1">
      <alignment horizontal="right"/>
    </xf>
    <xf numFmtId="0" fontId="18" fillId="0" borderId="10" xfId="0" applyNumberFormat="1" applyFont="1" applyFill="1" applyBorder="1"/>
    <xf numFmtId="0" fontId="18" fillId="33" borderId="11" xfId="0" applyNumberFormat="1" applyFont="1" applyFill="1" applyBorder="1"/>
    <xf numFmtId="0" fontId="18" fillId="33" borderId="12" xfId="0" applyNumberFormat="1" applyFont="1" applyFill="1" applyBorder="1"/>
    <xf numFmtId="0" fontId="18" fillId="33" borderId="13" xfId="0" applyNumberFormat="1" applyFont="1" applyFill="1" applyBorder="1"/>
    <xf numFmtId="0" fontId="18" fillId="34" borderId="10" xfId="0" applyNumberFormat="1" applyFont="1" applyFill="1" applyBorder="1" applyAlignment="1">
      <alignment horizontal="right"/>
    </xf>
    <xf numFmtId="0" fontId="18" fillId="0" borderId="10" xfId="0" applyNumberFormat="1" applyFont="1" applyBorder="1" applyAlignment="1">
      <alignment horizontal="right"/>
    </xf>
    <xf numFmtId="0" fontId="18" fillId="0" borderId="15" xfId="0" applyNumberFormat="1" applyFont="1" applyFill="1" applyBorder="1"/>
    <xf numFmtId="0" fontId="21" fillId="0" borderId="16" xfId="0" applyNumberFormat="1" applyFont="1" applyFill="1" applyBorder="1"/>
    <xf numFmtId="0" fontId="18" fillId="0" borderId="17" xfId="0" applyNumberFormat="1" applyFont="1" applyFill="1" applyBorder="1"/>
    <xf numFmtId="0" fontId="18" fillId="0" borderId="18" xfId="0" applyNumberFormat="1" applyFont="1" applyFill="1" applyBorder="1"/>
    <xf numFmtId="0" fontId="22" fillId="33" borderId="11" xfId="0" applyNumberFormat="1" applyFont="1" applyFill="1" applyBorder="1" applyAlignment="1">
      <alignment wrapText="1"/>
    </xf>
    <xf numFmtId="0" fontId="18" fillId="0" borderId="17" xfId="0" applyNumberFormat="1" applyFont="1" applyBorder="1" applyAlignment="1">
      <alignment horizontal="right"/>
    </xf>
    <xf numFmtId="0" fontId="18" fillId="0" borderId="18" xfId="0" applyNumberFormat="1" applyFont="1" applyBorder="1" applyAlignment="1">
      <alignment horizontal="right"/>
    </xf>
    <xf numFmtId="164" fontId="22" fillId="33" borderId="11" xfId="0" applyNumberFormat="1" applyFont="1" applyFill="1" applyBorder="1" applyAlignment="1">
      <alignment wrapText="1"/>
    </xf>
    <xf numFmtId="164" fontId="18" fillId="33" borderId="12" xfId="0" applyNumberFormat="1" applyFont="1" applyFill="1" applyBorder="1"/>
    <xf numFmtId="164" fontId="18" fillId="33" borderId="13" xfId="0" applyNumberFormat="1" applyFont="1" applyFill="1" applyBorder="1"/>
    <xf numFmtId="164" fontId="21" fillId="0" borderId="14" xfId="0" applyNumberFormat="1" applyFont="1" applyFill="1" applyBorder="1"/>
    <xf numFmtId="164" fontId="18" fillId="0" borderId="10" xfId="0" applyNumberFormat="1" applyFont="1" applyBorder="1" applyAlignment="1">
      <alignment horizontal="right"/>
    </xf>
    <xf numFmtId="164" fontId="18" fillId="0" borderId="15" xfId="0" applyNumberFormat="1" applyFont="1" applyBorder="1" applyAlignment="1">
      <alignment horizontal="right"/>
    </xf>
    <xf numFmtId="164" fontId="18" fillId="0" borderId="10" xfId="0" applyNumberFormat="1" applyFont="1" applyFill="1" applyBorder="1"/>
    <xf numFmtId="164" fontId="18" fillId="0" borderId="15" xfId="0" applyNumberFormat="1" applyFont="1" applyFill="1" applyBorder="1"/>
    <xf numFmtId="164" fontId="21" fillId="0" borderId="16" xfId="0" applyNumberFormat="1" applyFont="1" applyFill="1" applyBorder="1"/>
    <xf numFmtId="164" fontId="18" fillId="0" borderId="17" xfId="0" applyNumberFormat="1" applyFont="1" applyBorder="1" applyAlignment="1">
      <alignment horizontal="right"/>
    </xf>
    <xf numFmtId="164" fontId="18" fillId="0" borderId="17" xfId="0" applyNumberFormat="1" applyFont="1" applyFill="1" applyBorder="1"/>
    <xf numFmtId="164" fontId="18" fillId="0" borderId="18" xfId="0" applyNumberFormat="1" applyFont="1" applyBorder="1" applyAlignment="1">
      <alignment horizontal="right"/>
    </xf>
    <xf numFmtId="0" fontId="18" fillId="0" borderId="10" xfId="0" applyNumberFormat="1" applyFont="1" applyFill="1" applyBorder="1" applyAlignment="1">
      <alignment horizontal="right"/>
    </xf>
    <xf numFmtId="0" fontId="18" fillId="0" borderId="15" xfId="0" applyNumberFormat="1" applyFont="1" applyFill="1" applyBorder="1" applyAlignment="1">
      <alignment horizontal="right"/>
    </xf>
    <xf numFmtId="0" fontId="24" fillId="0" borderId="0" xfId="0" applyFont="1"/>
    <xf numFmtId="0" fontId="18" fillId="0" borderId="0" xfId="0" applyFont="1" applyFill="1" applyBorder="1" applyAlignment="1">
      <alignment horizontal="left"/>
    </xf>
    <xf numFmtId="0" fontId="18" fillId="0" borderId="0" xfId="0" applyFont="1" applyFill="1" applyBorder="1" applyAlignment="1">
      <alignment horizontal="left" wrapText="1"/>
    </xf>
    <xf numFmtId="0" fontId="19" fillId="0" borderId="0" xfId="0" applyFont="1" applyFill="1" applyBorder="1" applyAlignment="1">
      <alignment horizontal="left"/>
    </xf>
    <xf numFmtId="0" fontId="24" fillId="0" borderId="0" xfId="0" applyFont="1" applyAlignment="1">
      <alignment horizontal="left" wrapText="1"/>
    </xf>
    <xf numFmtId="0" fontId="18" fillId="0" borderId="0" xfId="0" applyNumberFormat="1" applyFont="1" applyFill="1" applyBorder="1" applyAlignment="1">
      <alignment vertical="top" wrapText="1"/>
    </xf>
    <xf numFmtId="0" fontId="23" fillId="0" borderId="0" xfId="0" applyNumberFormat="1" applyFont="1" applyFill="1" applyBorder="1" applyAlignment="1">
      <alignment horizontal="left" vertical="top" wrapText="1"/>
    </xf>
    <xf numFmtId="0" fontId="18" fillId="0" borderId="0" xfId="0" applyNumberFormat="1" applyFont="1" applyFill="1" applyBorder="1" applyAlignment="1">
      <alignment horizontal="left" vertical="top" wrapText="1"/>
    </xf>
    <xf numFmtId="0" fontId="21" fillId="0" borderId="19" xfId="0" applyNumberFormat="1" applyFont="1" applyBorder="1" applyAlignment="1">
      <alignment horizontal="left"/>
    </xf>
    <xf numFmtId="0" fontId="18" fillId="0" borderId="0" xfId="0" applyFont="1" applyAlignment="1">
      <alignment horizontal="left"/>
    </xf>
    <xf numFmtId="0" fontId="21" fillId="0" borderId="0" xfId="0" applyNumberFormat="1" applyFont="1" applyFill="1" applyBorder="1" applyAlignment="1">
      <alignment horizontal="left"/>
    </xf>
    <xf numFmtId="0" fontId="23" fillId="0" borderId="0" xfId="0" applyNumberFormat="1" applyFont="1" applyFill="1" applyBorder="1" applyAlignment="1">
      <alignment horizontal="left" vertical="top"/>
    </xf>
    <xf numFmtId="0" fontId="18" fillId="0" borderId="0" xfId="0" applyNumberFormat="1" applyFont="1" applyFill="1" applyBorder="1" applyAlignment="1">
      <alignment horizontal="left" vertical="top"/>
    </xf>
    <xf numFmtId="0" fontId="18" fillId="0" borderId="0" xfId="0" applyNumberFormat="1" applyFont="1" applyFill="1" applyBorder="1" applyAlignment="1">
      <alignment horizontal="left" wrapText="1"/>
    </xf>
    <xf numFmtId="0" fontId="23" fillId="0" borderId="0" xfId="0" applyNumberFormat="1" applyFont="1" applyFill="1" applyBorder="1" applyAlignment="1">
      <alignment horizontal="left"/>
    </xf>
    <xf numFmtId="0" fontId="18" fillId="0" borderId="0" xfId="0" applyNumberFormat="1" applyFont="1" applyFill="1" applyBorder="1" applyAlignment="1">
      <alignment horizontal="left"/>
    </xf>
    <xf numFmtId="164" fontId="21" fillId="0" borderId="0" xfId="0" applyNumberFormat="1" applyFont="1" applyFill="1" applyBorder="1" applyAlignment="1">
      <alignment horizontal="left"/>
    </xf>
    <xf numFmtId="164" fontId="18" fillId="0" borderId="0" xfId="0" applyNumberFormat="1" applyFont="1" applyFill="1" applyBorder="1" applyAlignment="1">
      <alignment horizontal="left" vertical="top" wrapText="1"/>
    </xf>
    <xf numFmtId="164" fontId="23" fillId="0" borderId="0" xfId="0" applyNumberFormat="1" applyFont="1" applyFill="1" applyBorder="1" applyAlignment="1">
      <alignment horizontal="left"/>
    </xf>
    <xf numFmtId="164" fontId="18" fillId="0" borderId="0" xfId="0" applyNumberFormat="1" applyFont="1" applyFill="1" applyBorder="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00">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000000"/>
        <name val="Arial"/>
        <family val="2"/>
        <scheme val="none"/>
      </font>
      <numFmt numFmtId="164" formatCode="&quot;$&quot;#,##0.00"/>
      <fill>
        <patternFill patternType="none">
          <fgColor indexed="64"/>
          <bgColor indexed="65"/>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none">
          <fgColor indexed="64"/>
          <bgColor indexed="65"/>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164" formatCode="&quot;$&quot;#,##0.00"/>
      <fill>
        <patternFill patternType="solid">
          <fgColor indexed="64"/>
          <bgColor theme="8" tint="0.59999389629810485"/>
        </patternFill>
      </fill>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8" tint="0.59999389629810485"/>
        </patternFill>
      </fill>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dxf>
    <dxf>
      <border>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8" tint="0.59999389629810485"/>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family val="2"/>
        <scheme val="none"/>
      </font>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auto="1"/>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numFmt numFmtId="0" formatCode="General"/>
    </dxf>
    <dxf>
      <border>
        <bottom style="thin">
          <color indexed="64"/>
        </bottom>
      </border>
    </dxf>
    <dxf>
      <font>
        <b/>
        <strike val="0"/>
        <outline val="0"/>
        <shadow val="0"/>
        <u val="none"/>
        <vertAlign val="baseline"/>
        <sz val="12"/>
        <color theme="1"/>
        <name val="Arial"/>
        <family val="2"/>
        <scheme val="none"/>
      </font>
      <numFmt numFmtId="0" formatCode="General"/>
      <fill>
        <patternFill patternType="solid">
          <fgColor indexed="64"/>
          <bgColor theme="8"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solid">
          <fgColor indexed="64"/>
          <bgColor theme="8" tint="0.59999389629810485"/>
        </patternFill>
      </fill>
      <border diagonalUp="0" diagonalDown="0" outline="0">
        <left style="thin">
          <color indexed="64"/>
        </left>
        <right style="thin">
          <color indexed="64"/>
        </right>
        <top/>
        <bottom/>
      </border>
    </dxf>
    <dxf>
      <font>
        <b/>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color theme="1"/>
        <name val="Arial"/>
        <family val="2"/>
        <scheme val="none"/>
      </font>
      <fill>
        <patternFill patternType="none">
          <fgColor indexed="64"/>
          <bgColor auto="1"/>
        </patternFill>
      </fill>
    </dxf>
    <dxf>
      <font>
        <strike val="0"/>
        <outline val="0"/>
        <shadow val="0"/>
        <u val="none"/>
        <vertAlign val="baseline"/>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strike val="0"/>
        <outline val="0"/>
        <shadow val="0"/>
        <u val="none"/>
        <vertAlign val="baseline"/>
        <color theme="1"/>
        <name val="Arial"/>
        <family val="2"/>
        <scheme val="none"/>
      </font>
      <fill>
        <patternFill patternType="none">
          <fgColor indexed="64"/>
          <bgColor auto="1"/>
        </patternFill>
      </fill>
    </dxf>
    <dxf>
      <font>
        <b/>
        <i val="0"/>
        <strike val="0"/>
        <condense val="0"/>
        <extend val="0"/>
        <outline val="0"/>
        <shadow val="0"/>
        <u val="none"/>
        <vertAlign val="baseline"/>
        <sz val="12"/>
        <color theme="1"/>
        <name val="Arial"/>
        <family val="2"/>
        <scheme val="none"/>
      </font>
      <fill>
        <patternFill patternType="solid">
          <fgColor indexed="64"/>
          <bgColor theme="8"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2" formatCode="&quot;$&quot;#,##0.00_);[Red]\(&quot;$&quot;#,##0.00\)"/>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12" formatCode="&quot;$&quot;#,##0.00_);[Red]\(&quot;$&quot;#,##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solid">
          <fgColor indexed="64"/>
          <bgColor theme="8"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theme="1"/>
        <name val="Arial"/>
        <family val="2"/>
        <scheme val="none"/>
      </font>
      <numFmt numFmtId="3" formatCode="#,##0"/>
      <fill>
        <patternFill patternType="none">
          <fgColor indexed="64"/>
          <bgColor auto="1"/>
        </patternFill>
      </fill>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border outline="0">
        <top style="thin">
          <color theme="2"/>
        </top>
      </border>
    </dxf>
    <dxf>
      <border outline="0">
        <left style="thin">
          <color theme="2"/>
        </left>
        <right style="thin">
          <color theme="2"/>
        </right>
        <top style="thin">
          <color theme="2"/>
        </top>
        <bottom style="thin">
          <color theme="2"/>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dxf>
    <dxf>
      <border outline="0">
        <bottom style="thin">
          <color theme="2"/>
        </bottom>
      </border>
    </dxf>
    <dxf>
      <font>
        <b/>
        <i val="0"/>
        <strike val="0"/>
        <condense val="0"/>
        <extend val="0"/>
        <outline val="0"/>
        <shadow val="0"/>
        <u val="none"/>
        <vertAlign val="baseline"/>
        <sz val="12"/>
        <color theme="1"/>
        <name val="Arial"/>
        <family val="2"/>
        <scheme val="none"/>
      </font>
      <fill>
        <patternFill patternType="solid">
          <fgColor indexed="64"/>
          <bgColor theme="8" tint="0.59999389629810485"/>
        </patternFill>
      </fill>
      <border diagonalUp="0" diagonalDown="0" outline="0">
        <left style="thin">
          <color indexed="64"/>
        </left>
        <right style="thin">
          <color indexed="64"/>
        </right>
        <top/>
        <bottom/>
      </border>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594BDA0-3CA6-4B76-8CDC-F796B5935711}" name="Statewide_Meals_Served" displayName="Statewide_Meals_Served" ref="A3:E7" totalsRowShown="0" headerRowDxfId="99" dataDxfId="97" headerRowBorderDxfId="98" tableBorderDxfId="96" totalsRowBorderDxfId="95">
  <autoFilter ref="A3:E7" xr:uid="{8594BDA0-3CA6-4B76-8CDC-F796B5935711}"/>
  <tableColumns count="5">
    <tableColumn id="1" xr3:uid="{E9FD59D0-88C9-47C1-B2AF-24EB6AED78B1}" name="Meals Served " dataDxfId="94"/>
    <tableColumn id="2" xr3:uid="{BF7299FD-F444-4EC4-A1BF-BAB56D862A4E}" name="Child Care Centers " dataDxfId="93"/>
    <tableColumn id="3" xr3:uid="{FEF557BC-9113-4FE9-859E-CD715A4675D7}" name="Adult Day Care Centers " dataDxfId="92"/>
    <tableColumn id="4" xr3:uid="{3291AAD7-258A-4B22-89AB-99007C4F9023}" name="Day Care Homes " dataDxfId="91"/>
    <tableColumn id="5" xr3:uid="{A8911B33-CA79-4750-91B7-5E271DD62BCC}" name="Statewide Total " dataDxfId="90">
      <calculatedColumnFormula>SUM(B4:D4)</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3155D41-F881-43E1-986A-AB04173736C6}" name="Statewide_Reimbursements" displayName="Statewide_Reimbursements" ref="A10:E15" totalsRowShown="0" headerRowDxfId="89" dataDxfId="88">
  <autoFilter ref="A10:E15" xr:uid="{23155D41-F881-43E1-986A-AB04173736C6}"/>
  <tableColumns count="5">
    <tableColumn id="1" xr3:uid="{5DF7ACB9-E472-4BE6-BA91-8C0FEEFFB30C}" name="Reimbursements" dataDxfId="87"/>
    <tableColumn id="2" xr3:uid="{1AB9DF74-06B8-40F6-AB3E-710DC04EA04F}" name="Child Care Centers" dataDxfId="86"/>
    <tableColumn id="3" xr3:uid="{2535610A-C86A-4676-928A-58D75F449D5A}" name="Adult Day Care Centers" dataDxfId="85"/>
    <tableColumn id="4" xr3:uid="{952ECBAC-EE2D-416C-83E7-E949F2DB5CCD}" name="Day Care Homes" dataDxfId="84"/>
    <tableColumn id="5" xr3:uid="{5B6EC534-64ED-4792-95D2-4AF59E986F7C}" name="Statewide Total" dataDxfId="83">
      <calculatedColumnFormula>SUM(B11:D11)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FACA3B0-BDCB-4B80-9F52-DACB8DD7D914}" name="Statewide_Program_Participation" displayName="Statewide_Program_Participation" ref="A3:E6" totalsRowShown="0" headerRowDxfId="82" dataDxfId="81">
  <autoFilter ref="A3:E6" xr:uid="{0FACA3B0-BDCB-4B80-9F52-DACB8DD7D914}"/>
  <tableColumns count="5">
    <tableColumn id="1" xr3:uid="{ACED2543-B3C1-4E63-81CA-4F09B0D7A979}" name="Program Participation" dataDxfId="80"/>
    <tableColumn id="2" xr3:uid="{4A374FCF-6ACC-4706-AFC1-6B70D9F0C92B}" name="Child Care Centers " dataDxfId="79"/>
    <tableColumn id="3" xr3:uid="{5FA294EF-0CFD-4979-A630-6731B6B33BC0}" name="Adult Day Care Centers" dataDxfId="78"/>
    <tableColumn id="4" xr3:uid="{09D55592-7730-433F-8D9C-3F7A409F3C43}" name="Day Care Homes " dataDxfId="77"/>
    <tableColumn id="5" xr3:uid="{A2B85A32-FDAC-455B-80E1-AF0456AF2681}" name="Statewide Total " dataDxfId="7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EE116A5-B531-4A0E-84CF-4BEA10F6FB2B}" name="Statewide_Enrollment" displayName="Statewide_Enrollment" ref="A9:E13" totalsRowShown="0" headerRowDxfId="75" dataDxfId="74">
  <autoFilter ref="A9:E13" xr:uid="{7EE116A5-B531-4A0E-84CF-4BEA10F6FB2B}"/>
  <tableColumns count="5">
    <tableColumn id="1" xr3:uid="{14B0C4BF-EEE8-49DA-8E8D-9EF9A1CF86E4}" name="Enrollment" dataDxfId="73"/>
    <tableColumn id="2" xr3:uid="{4B6BF416-036C-4351-8D6E-01DFB1922391}" name="Child Care Centers" dataDxfId="72"/>
    <tableColumn id="3" xr3:uid="{13AE3657-226D-4913-A5F5-759A83CFCD1F}" name="Adult Day Care Centers" dataDxfId="71"/>
    <tableColumn id="4" xr3:uid="{92EF8EF9-006F-4F83-AD4F-18A98E8A1663}" name="Day Care Homes " dataDxfId="70"/>
    <tableColumn id="5" xr3:uid="{B1F7502C-97D6-4A35-B5DE-2D3C9139C87A}" name="Statewide Total" dataDxfId="69"/>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5E3EF1-2573-440B-8F38-27E0FD5324A3}" name="Meals_Served_by_County" displayName="Meals_Served_by_County" ref="A6:K65" totalsRowShown="0" headerRowDxfId="68" dataDxfId="66" headerRowBorderDxfId="67" tableBorderDxfId="65" totalsRowBorderDxfId="64">
  <autoFilter ref="A6:K65" xr:uid="{2F5E3EF1-2573-440B-8F38-27E0FD5324A3}"/>
  <tableColumns count="11">
    <tableColumn id="1" xr3:uid="{798CC1CF-D279-47FD-B203-A77DF7222757}" name="County " dataDxfId="63"/>
    <tableColumn id="2" xr3:uid="{FD57EA47-E6D8-405E-8324-FC077B72838D}" name="CCC Free Meals  " dataDxfId="62"/>
    <tableColumn id="3" xr3:uid="{3E5DC155-80C9-4483-9743-86F8E4CB122D}" name="CCC Reduced Meals " dataDxfId="61"/>
    <tableColumn id="4" xr3:uid="{B2F333D2-4A48-4E8A-9D6A-82E146FE3C26}" name="CCC Base Rate Meals " dataDxfId="60"/>
    <tableColumn id="5" xr3:uid="{51E693B3-A093-4380-A3C2-B32D2C5AAA0E}" name="ADC Free Meals " dataDxfId="59"/>
    <tableColumn id="6" xr3:uid="{05DE3E7D-45EE-4103-A317-638FB68CC46D}" name="ADC Reduced Meals " dataDxfId="58"/>
    <tableColumn id="7" xr3:uid="{F1A1B28E-319D-45B2-8B3A-A61A8E753E1D}" name="ADC Base Rate Meals " dataDxfId="57"/>
    <tableColumn id="8" xr3:uid="{2E49FE08-97A3-4D87-98BA-7A709CF394F4}" name="DCH Free Meals " dataDxfId="56"/>
    <tableColumn id="9" xr3:uid="{328F1F31-386C-48BC-954B-2D51F0C89026}" name="DCH Reduced Meals " dataDxfId="55"/>
    <tableColumn id="10" xr3:uid="{792C2540-7027-45BA-A47F-0CD1339B51FC}" name="DCH Base Rate Meals" dataDxfId="54"/>
    <tableColumn id="11" xr3:uid="{7321B242-EEC1-4F2A-9F03-0540A67DB6F3}" name="Total Meals Served " dataDxfId="53"/>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B1E4A70-3A6A-478C-82CA-FF491D75B3A0}" name="Counties_Participation" displayName="Counties_Participation" ref="A7:M66" totalsRowShown="0" headerRowDxfId="52" dataDxfId="50" headerRowBorderDxfId="51" tableBorderDxfId="49" totalsRowBorderDxfId="48">
  <autoFilter ref="A7:M66" xr:uid="{4B1E4A70-3A6A-478C-82CA-FF491D75B3A0}"/>
  <tableColumns count="13">
    <tableColumn id="1" xr3:uid="{220FF6B7-87D9-430E-9E23-92CCE31999A0}" name="County" dataDxfId="47"/>
    <tableColumn id="2" xr3:uid="{7A4097E4-A7CA-49E8-893C-D4DDB0018B50}" name="CCC Operators" dataDxfId="46"/>
    <tableColumn id="3" xr3:uid="{5075B8F4-CC21-488E-BCE1-3BBEB1545EBF}" name="CCC Sites" dataDxfId="45"/>
    <tableColumn id="4" xr3:uid="{EE2B6A0B-0764-4974-B5EE-8FFAC55F0E2A}" name="CCC ADP" dataDxfId="44"/>
    <tableColumn id="5" xr3:uid="{2762A357-C0F7-4EB2-B467-D97AA8BF4F54}" name="ADC Operators" dataDxfId="43"/>
    <tableColumn id="6" xr3:uid="{E3B9CBFA-AD33-48DE-9010-F9CC4A7B8115}" name="ADC Sites" dataDxfId="42"/>
    <tableColumn id="7" xr3:uid="{2B6A5636-3BB1-4627-A669-0D7B7A172C1A}" name="ADC ADP" dataDxfId="41"/>
    <tableColumn id="8" xr3:uid="{DE8A571B-AB00-4BB4-AFEF-E097F61AA782}" name="DCH Sponsors" dataDxfId="40"/>
    <tableColumn id="9" xr3:uid="{CAB4BA67-1472-4011-8A02-225C37040B8C}" name="DCH Sites" dataDxfId="39"/>
    <tableColumn id="10" xr3:uid="{F1184713-85B5-4B0A-920F-9C8BB0DE1E38}" name="DCH ADP" dataDxfId="38"/>
    <tableColumn id="11" xr3:uid="{E3AF6ED1-96D3-4012-A703-8CA2E50DCD16}" name="Total Operators" dataDxfId="37"/>
    <tableColumn id="12" xr3:uid="{B9577818-40B2-4672-B61F-58328470E714}" name="Total Sites" dataDxfId="36">
      <calculatedColumnFormula>Counties_Participation[[#This Row],[CCC Sites]]+Counties_Participation[[#This Row],[ADC Sites]]+Counties_Participation[[#This Row],[DCH Sites]]</calculatedColumnFormula>
    </tableColumn>
    <tableColumn id="13" xr3:uid="{8DA23D2D-2E61-49F5-A941-EC77EC5B7135}" name="Total ADP " dataDxfId="35"/>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75D2C76-4611-42F8-8ADC-BDA5E47F97E3}" name="Counties_Enrollment" displayName="Counties_Enrollment" ref="A6:K65" totalsRowShown="0" headerRowDxfId="34" dataDxfId="32" headerRowBorderDxfId="33" tableBorderDxfId="31" totalsRowBorderDxfId="30">
  <autoFilter ref="A6:K65" xr:uid="{475D2C76-4611-42F8-8ADC-BDA5E47F97E3}"/>
  <tableColumns count="11">
    <tableColumn id="1" xr3:uid="{0E8E6535-1EE4-4BC4-B3ED-2002FA9224E5}" name="County" dataDxfId="29"/>
    <tableColumn id="2" xr3:uid="{AC1B4410-F4E2-4D19-87C8-0C3A21BE2DC8}" name="CCC Free Enrollment" dataDxfId="28"/>
    <tableColumn id="3" xr3:uid="{691FC3EA-D58E-4444-B1EB-751D6A739A9A}" name="CCC Reduced Enrollment" dataDxfId="27"/>
    <tableColumn id="4" xr3:uid="{DD7762ED-601C-4789-A5E2-096CDCA84F80}" name="CCC Base Enrollment" dataDxfId="26"/>
    <tableColumn id="5" xr3:uid="{B2195354-4075-452B-9A58-3B5CEBD7D9B5}" name="ADC Free Enrollment " dataDxfId="25"/>
    <tableColumn id="6" xr3:uid="{AB3EEDEE-F76C-4C4A-95A2-3F92A12C963B}" name="ADC Reduced Enrollment" dataDxfId="24"/>
    <tableColumn id="7" xr3:uid="{7712B9DF-6D80-4639-93CA-8ACEA979E7DA}" name="ADC Base Enrollment" dataDxfId="23"/>
    <tableColumn id="8" xr3:uid="{AE1C47DA-BD8B-42E3-8DEC-7F0A52978E6F}" name="DCH Free Enrollment " dataDxfId="22"/>
    <tableColumn id="9" xr3:uid="{A028E97F-37D9-49C7-99A9-05F020B47153}" name="DCH Reduced Enrollment " dataDxfId="21"/>
    <tableColumn id="10" xr3:uid="{D8668676-F155-4E1C-B32B-CDAA81879367}" name="DCH Base Enrollment" dataDxfId="20"/>
    <tableColumn id="11" xr3:uid="{9A3645B5-8629-4118-B0CA-A20DE7581398}" name="Total Enrollment " dataDxfId="19"/>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90C22F0-C54A-455A-B63E-73932B5570A9}" name="Counties_Reimbursement" displayName="Counties_Reimbursement" ref="A6:N65" totalsRowShown="0" headerRowDxfId="18" dataDxfId="16" headerRowBorderDxfId="17" tableBorderDxfId="15" totalsRowBorderDxfId="14">
  <autoFilter ref="A6:N65" xr:uid="{290C22F0-C54A-455A-B63E-73932B5570A9}"/>
  <tableColumns count="14">
    <tableColumn id="1" xr3:uid="{E822A075-3284-4D2D-B5D9-E6E5A0744862}" name="County" dataDxfId="13"/>
    <tableColumn id="2" xr3:uid="{BD195B25-8A6F-4F77-BF7C-1069F8ED94F1}" name="CCC Federal Meal" dataDxfId="12"/>
    <tableColumn id="3" xr3:uid="{89F14BF1-47FB-470F-B4F8-D109DF51173E}" name="CCC Federal Administration" dataDxfId="11"/>
    <tableColumn id="4" xr3:uid="{75F14194-E3A7-4E9A-A39A-C00009456B70}" name="CCC Cash in Lieu of USDA Commodities (Federal) " dataDxfId="10"/>
    <tableColumn id="5" xr3:uid="{EC114E49-0F16-49D5-80EC-241A875B28E5}" name="CCC State Meal " dataDxfId="9"/>
    <tableColumn id="7" xr3:uid="{592444C1-95D1-46B6-8A01-85CC4D31D68B}" name="ADC Federal Meal" dataDxfId="8"/>
    <tableColumn id="8" xr3:uid="{BD7F5A1E-3399-49D3-9097-1129A7768170}" name="ADC Federal Administration " dataDxfId="7"/>
    <tableColumn id="9" xr3:uid="{BA607CEB-8344-43E2-9BCC-34FADFD5EB17}" name="ADC Cash in Lieu of USDA Commodities(Federal)" dataDxfId="6"/>
    <tableColumn id="10" xr3:uid="{C89755A2-CA90-40C3-B0EF-861E9E829245}" name="ADCH State Meal " dataDxfId="5"/>
    <tableColumn id="11" xr3:uid="{A530A1BC-0506-4338-B4F5-AA68A43B84C7}" name="DCH Federal Meal " dataDxfId="4"/>
    <tableColumn id="12" xr3:uid="{44E99FFA-D40A-4017-A2AD-D824F6503096}" name="DCH Federal Administration" dataDxfId="3"/>
    <tableColumn id="13" xr3:uid="{8B4AF87F-269F-4F07-A6B3-6EA125659123}" name="DCH Cash in Lieu of USDA Commodities (Federal) " dataDxfId="2"/>
    <tableColumn id="14" xr3:uid="{6739FE9B-E179-47DD-80FD-380565A4920B}" name="DCH State Meal " dataDxfId="1"/>
    <tableColumn id="15" xr3:uid="{75894DB0-FB75-47F9-B10E-72BAFA7B53A4}" name="Total Reimbursement "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7.xml"/></Relationships>
</file>

<file path=xl/worksheets/_rels/sheet6.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6"/>
  <sheetViews>
    <sheetView workbookViewId="0">
      <selection activeCell="A15" sqref="A15"/>
    </sheetView>
  </sheetViews>
  <sheetFormatPr defaultColWidth="8.69140625" defaultRowHeight="15" x14ac:dyDescent="0.35"/>
  <cols>
    <col min="1" max="1" width="47.3046875" style="1" bestFit="1" customWidth="1"/>
    <col min="2" max="2" width="29.53515625" style="1" customWidth="1"/>
    <col min="3" max="3" width="34.53515625" style="1" customWidth="1"/>
    <col min="4" max="4" width="26.3828125" style="1" customWidth="1"/>
    <col min="5" max="5" width="27.69140625" style="1" customWidth="1"/>
    <col min="6" max="16384" width="8.69140625" style="1"/>
  </cols>
  <sheetData>
    <row r="1" spans="1:5" ht="100.5" customHeight="1" x14ac:dyDescent="0.35">
      <c r="A1" s="54" t="s">
        <v>0</v>
      </c>
      <c r="B1" s="54"/>
      <c r="C1" s="54"/>
      <c r="D1" s="54"/>
      <c r="E1" s="54"/>
    </row>
    <row r="2" spans="1:5" ht="39" customHeight="1" x14ac:dyDescent="0.45">
      <c r="A2" s="55" t="s">
        <v>1</v>
      </c>
      <c r="B2" s="55"/>
      <c r="C2" s="55"/>
      <c r="D2" s="55"/>
      <c r="E2" s="55"/>
    </row>
    <row r="3" spans="1:5" ht="32.15" customHeight="1" x14ac:dyDescent="0.4">
      <c r="A3" s="12" t="s">
        <v>2</v>
      </c>
      <c r="B3" s="12" t="s">
        <v>3</v>
      </c>
      <c r="C3" s="12" t="s">
        <v>4</v>
      </c>
      <c r="D3" s="12" t="s">
        <v>5</v>
      </c>
      <c r="E3" s="12" t="s">
        <v>6</v>
      </c>
    </row>
    <row r="4" spans="1:5" x14ac:dyDescent="0.35">
      <c r="A4" s="1" t="s">
        <v>7</v>
      </c>
      <c r="B4" s="3">
        <v>102344829</v>
      </c>
      <c r="C4" s="3">
        <v>15387987</v>
      </c>
      <c r="D4" s="3">
        <v>49450217</v>
      </c>
      <c r="E4" s="3">
        <f>SUM(B4:D4)</f>
        <v>167183033</v>
      </c>
    </row>
    <row r="5" spans="1:5" x14ac:dyDescent="0.35">
      <c r="A5" s="1" t="s">
        <v>8</v>
      </c>
      <c r="B5" s="3">
        <v>4936189</v>
      </c>
      <c r="C5" s="3">
        <v>27729</v>
      </c>
      <c r="D5" s="1">
        <v>0</v>
      </c>
      <c r="E5" s="3">
        <f t="shared" ref="E5:E6" si="0">SUM(B5:D5)</f>
        <v>4963918</v>
      </c>
    </row>
    <row r="6" spans="1:5" x14ac:dyDescent="0.35">
      <c r="A6" s="1" t="s">
        <v>9</v>
      </c>
      <c r="B6" s="3">
        <v>17919677</v>
      </c>
      <c r="C6" s="3">
        <v>294364</v>
      </c>
      <c r="D6" s="3">
        <v>4512320</v>
      </c>
      <c r="E6" s="3">
        <f t="shared" si="0"/>
        <v>22726361</v>
      </c>
    </row>
    <row r="7" spans="1:5" ht="15.45" x14ac:dyDescent="0.4">
      <c r="A7" s="2" t="s">
        <v>10</v>
      </c>
      <c r="B7" s="4">
        <v>125227695</v>
      </c>
      <c r="C7" s="4">
        <v>15710080</v>
      </c>
      <c r="D7" s="4">
        <v>53962573</v>
      </c>
      <c r="E7" s="4">
        <f>SUM(B7:D7)</f>
        <v>194900348</v>
      </c>
    </row>
    <row r="8" spans="1:5" ht="35.25" customHeight="1" x14ac:dyDescent="0.35">
      <c r="A8" s="53" t="s">
        <v>11</v>
      </c>
      <c r="B8" s="53"/>
      <c r="C8" s="53"/>
      <c r="D8" s="53"/>
      <c r="E8" s="53"/>
    </row>
    <row r="9" spans="1:5" ht="41.25" customHeight="1" x14ac:dyDescent="0.45">
      <c r="A9" s="55" t="s">
        <v>12</v>
      </c>
      <c r="B9" s="55"/>
      <c r="C9" s="55"/>
      <c r="D9" s="55"/>
      <c r="E9" s="55"/>
    </row>
    <row r="10" spans="1:5" ht="31.5" customHeight="1" x14ac:dyDescent="0.4">
      <c r="A10" s="12" t="s">
        <v>13</v>
      </c>
      <c r="B10" s="12" t="s">
        <v>14</v>
      </c>
      <c r="C10" s="12" t="s">
        <v>15</v>
      </c>
      <c r="D10" s="12" t="s">
        <v>16</v>
      </c>
      <c r="E10" s="12" t="s">
        <v>17</v>
      </c>
    </row>
    <row r="11" spans="1:5" x14ac:dyDescent="0.35">
      <c r="A11" s="1" t="s">
        <v>18</v>
      </c>
      <c r="B11" s="5">
        <v>348747269.24000001</v>
      </c>
      <c r="C11" s="5">
        <v>41027745.780000001</v>
      </c>
      <c r="D11" s="5">
        <v>108760624.93000001</v>
      </c>
      <c r="E11" s="6">
        <f>SUM(B11:D11)</f>
        <v>498535639.94999999</v>
      </c>
    </row>
    <row r="12" spans="1:5" x14ac:dyDescent="0.35">
      <c r="A12" s="1" t="s">
        <v>19</v>
      </c>
      <c r="B12" s="5">
        <v>0</v>
      </c>
      <c r="C12" s="5">
        <v>0</v>
      </c>
      <c r="D12" s="5">
        <v>13662841</v>
      </c>
      <c r="E12" s="6">
        <f t="shared" ref="E12:E15" si="1">SUM(B12:D12)</f>
        <v>13662841</v>
      </c>
    </row>
    <row r="13" spans="1:5" x14ac:dyDescent="0.35">
      <c r="A13" s="1" t="s">
        <v>20</v>
      </c>
      <c r="B13" s="5">
        <v>23177010.829999998</v>
      </c>
      <c r="C13" s="5">
        <v>1807561.1</v>
      </c>
      <c r="D13" s="5">
        <v>7218501.2999999998</v>
      </c>
      <c r="E13" s="6">
        <f t="shared" si="1"/>
        <v>32203073.23</v>
      </c>
    </row>
    <row r="14" spans="1:5" x14ac:dyDescent="0.35">
      <c r="A14" s="1" t="s">
        <v>21</v>
      </c>
      <c r="B14" s="5">
        <v>5189956.08</v>
      </c>
      <c r="C14" s="5">
        <v>0</v>
      </c>
      <c r="D14" s="5">
        <v>3848271.75</v>
      </c>
      <c r="E14" s="6">
        <f t="shared" si="1"/>
        <v>9038227.8300000001</v>
      </c>
    </row>
    <row r="15" spans="1:5" ht="15.45" x14ac:dyDescent="0.4">
      <c r="A15" s="2" t="s">
        <v>22</v>
      </c>
      <c r="B15" s="7">
        <v>377114236.14999998</v>
      </c>
      <c r="C15" s="7">
        <v>42835306.880000003</v>
      </c>
      <c r="D15" s="7">
        <v>126271737.68000001</v>
      </c>
      <c r="E15" s="8">
        <f t="shared" si="1"/>
        <v>546221280.71000004</v>
      </c>
    </row>
    <row r="16" spans="1:5" x14ac:dyDescent="0.35">
      <c r="A16" s="53" t="s">
        <v>23</v>
      </c>
      <c r="B16" s="53"/>
      <c r="C16" s="53"/>
      <c r="D16" s="53"/>
      <c r="E16" s="53"/>
    </row>
  </sheetData>
  <sheetProtection algorithmName="SHA-512" hashValue="V3gjdXDZKYKrHWkDIs5iNgKGls5ZrMSDOhpChiWySMjwlZEO2Q7M8MzE4nWJL3wS8t4b3ZvnIMkWHB+4a5oSbQ==" saltValue="3D4qXJPkMs08k375Z0y8fg==" spinCount="100000" sheet="1" formatCells="0" formatColumns="0" formatRows="0" insertColumns="0" insertRows="0" insertHyperlinks="0" deleteColumns="0" deleteRows="0" sort="0" autoFilter="0" pivotTables="0"/>
  <dataConsolidate/>
  <mergeCells count="5">
    <mergeCell ref="A16:E16"/>
    <mergeCell ref="A1:E1"/>
    <mergeCell ref="A2:E2"/>
    <mergeCell ref="A9:E9"/>
    <mergeCell ref="A8:E8"/>
  </mergeCells>
  <dataValidations count="1">
    <dataValidation allowBlank="1" showInputMessage="1" showErrorMessage="1" prompt="For Day Care Homes, Reimbursement Received is inclusive of Cash in Lieu (CIL) of USDA (United States Department of Agriculture)  Donated Commodities." sqref="A13" xr:uid="{9DC409A1-40F6-4686-9F4E-3778A5D119F2}"/>
  </dataValidations>
  <pageMargins left="0.7" right="0.7" top="0.75" bottom="0.75" header="0.3" footer="0.3"/>
  <pageSetup orientation="portrait" horizontalDpi="1200" verticalDpi="1200"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14422-8436-4ED1-91D5-10ADDE5E9EEE}">
  <dimension ref="A1:E14"/>
  <sheetViews>
    <sheetView workbookViewId="0">
      <selection activeCell="E4" sqref="E4"/>
    </sheetView>
  </sheetViews>
  <sheetFormatPr defaultColWidth="8.69140625" defaultRowHeight="14.15" x14ac:dyDescent="0.35"/>
  <cols>
    <col min="1" max="1" width="42" style="52" customWidth="1"/>
    <col min="2" max="2" width="31.3828125" style="52" customWidth="1"/>
    <col min="3" max="3" width="28.3828125" style="52" bestFit="1" customWidth="1"/>
    <col min="4" max="4" width="21.84375" style="52" bestFit="1" customWidth="1"/>
    <col min="5" max="5" width="35.3046875" style="52" customWidth="1"/>
    <col min="6" max="16384" width="8.69140625" style="52"/>
  </cols>
  <sheetData>
    <row r="1" spans="1:5" ht="84" customHeight="1" x14ac:dyDescent="0.35">
      <c r="A1" s="56" t="s">
        <v>24</v>
      </c>
      <c r="B1" s="56"/>
      <c r="C1" s="56"/>
      <c r="D1" s="56"/>
      <c r="E1" s="56"/>
    </row>
    <row r="2" spans="1:5" s="1" customFormat="1" ht="48" customHeight="1" x14ac:dyDescent="0.45">
      <c r="A2" s="55" t="s">
        <v>25</v>
      </c>
      <c r="B2" s="55"/>
      <c r="C2" s="55"/>
      <c r="D2" s="55"/>
      <c r="E2" s="55"/>
    </row>
    <row r="3" spans="1:5" s="1" customFormat="1" ht="30.65" customHeight="1" x14ac:dyDescent="0.4">
      <c r="A3" s="12" t="s">
        <v>26</v>
      </c>
      <c r="B3" s="12" t="s">
        <v>3</v>
      </c>
      <c r="C3" s="12" t="s">
        <v>15</v>
      </c>
      <c r="D3" s="12" t="s">
        <v>5</v>
      </c>
      <c r="E3" s="12" t="s">
        <v>6</v>
      </c>
    </row>
    <row r="4" spans="1:5" s="1" customFormat="1" ht="15.45" x14ac:dyDescent="0.4">
      <c r="A4" s="1" t="s">
        <v>27</v>
      </c>
      <c r="B4" s="9">
        <v>1083</v>
      </c>
      <c r="C4" s="10">
        <v>235</v>
      </c>
      <c r="D4" s="10">
        <v>43</v>
      </c>
      <c r="E4" s="11" t="s">
        <v>28</v>
      </c>
    </row>
    <row r="5" spans="1:5" s="1" customFormat="1" ht="15.45" x14ac:dyDescent="0.4">
      <c r="A5" s="1" t="s">
        <v>29</v>
      </c>
      <c r="B5" s="9">
        <v>8018</v>
      </c>
      <c r="C5" s="10">
        <v>322</v>
      </c>
      <c r="D5" s="9">
        <v>24710</v>
      </c>
      <c r="E5" s="11">
        <f>SUM(B5:D5)</f>
        <v>33050</v>
      </c>
    </row>
    <row r="6" spans="1:5" s="1" customFormat="1" ht="15.45" x14ac:dyDescent="0.4">
      <c r="A6" s="1" t="s">
        <v>30</v>
      </c>
      <c r="B6" s="9">
        <v>539137</v>
      </c>
      <c r="C6" s="9">
        <v>23507</v>
      </c>
      <c r="D6" s="9">
        <v>97806</v>
      </c>
      <c r="E6" s="11">
        <v>660450</v>
      </c>
    </row>
    <row r="7" spans="1:5" s="1" customFormat="1" ht="34.5" customHeight="1" x14ac:dyDescent="0.35">
      <c r="A7" s="53" t="s">
        <v>31</v>
      </c>
      <c r="B7" s="53"/>
      <c r="C7" s="53"/>
      <c r="D7" s="53"/>
      <c r="E7" s="53"/>
    </row>
    <row r="8" spans="1:5" s="1" customFormat="1" ht="42" customHeight="1" x14ac:dyDescent="0.45">
      <c r="A8" s="55" t="s">
        <v>32</v>
      </c>
      <c r="B8" s="55"/>
      <c r="C8" s="55"/>
      <c r="D8" s="55"/>
      <c r="E8" s="55"/>
    </row>
    <row r="9" spans="1:5" s="1" customFormat="1" ht="32.15" customHeight="1" x14ac:dyDescent="0.4">
      <c r="A9" s="12" t="s">
        <v>33</v>
      </c>
      <c r="B9" s="12" t="s">
        <v>14</v>
      </c>
      <c r="C9" s="12" t="s">
        <v>15</v>
      </c>
      <c r="D9" s="12" t="s">
        <v>5</v>
      </c>
      <c r="E9" s="13" t="s">
        <v>17</v>
      </c>
    </row>
    <row r="10" spans="1:5" s="1" customFormat="1" ht="15" x14ac:dyDescent="0.35">
      <c r="A10" s="1" t="s">
        <v>34</v>
      </c>
      <c r="B10" s="9">
        <v>2256569</v>
      </c>
      <c r="C10" s="9">
        <v>48883</v>
      </c>
      <c r="D10" s="9">
        <v>102361</v>
      </c>
      <c r="E10" s="9">
        <v>2407813</v>
      </c>
    </row>
    <row r="11" spans="1:5" s="1" customFormat="1" ht="15" x14ac:dyDescent="0.35">
      <c r="A11" s="1" t="s">
        <v>35</v>
      </c>
      <c r="B11" s="9">
        <v>14285</v>
      </c>
      <c r="C11" s="10">
        <v>94</v>
      </c>
      <c r="D11" s="10">
        <v>123</v>
      </c>
      <c r="E11" s="9">
        <v>14502</v>
      </c>
    </row>
    <row r="12" spans="1:5" s="1" customFormat="1" ht="15" x14ac:dyDescent="0.35">
      <c r="A12" s="1" t="s">
        <v>36</v>
      </c>
      <c r="B12" s="9">
        <v>56035</v>
      </c>
      <c r="C12" s="9">
        <v>1701</v>
      </c>
      <c r="D12" s="9">
        <v>9712</v>
      </c>
      <c r="E12" s="9">
        <v>67448</v>
      </c>
    </row>
    <row r="13" spans="1:5" s="1" customFormat="1" ht="15.45" x14ac:dyDescent="0.4">
      <c r="A13" s="2" t="s">
        <v>22</v>
      </c>
      <c r="B13" s="11">
        <v>2326889</v>
      </c>
      <c r="C13" s="11">
        <v>50678</v>
      </c>
      <c r="D13" s="11">
        <v>112196</v>
      </c>
      <c r="E13" s="11">
        <v>2489763</v>
      </c>
    </row>
    <row r="14" spans="1:5" x14ac:dyDescent="0.35">
      <c r="A14" s="56" t="s">
        <v>37</v>
      </c>
      <c r="B14" s="56"/>
      <c r="C14" s="56"/>
      <c r="D14" s="56"/>
      <c r="E14" s="56"/>
    </row>
  </sheetData>
  <sheetProtection algorithmName="SHA-512" hashValue="yswHDqb55GQdQUjkGZpWRJ4P0E5D4Ty5YqdBIMv/SXtviq00Ssh26PCgOW9fO5gN6dz8ofrHQMZzrNAr1GRi7w==" saltValue="4/9n6Ci31sNjIpK6f1AclA==" spinCount="100000" sheet="1" formatCells="0" formatColumns="0" formatRows="0" insertColumns="0" insertRows="0" insertHyperlinks="0" deleteColumns="0" deleteRows="0" sort="0" autoFilter="0" pivotTables="0"/>
  <mergeCells count="5">
    <mergeCell ref="A2:E2"/>
    <mergeCell ref="A7:E7"/>
    <mergeCell ref="A8:E8"/>
    <mergeCell ref="A1:E1"/>
    <mergeCell ref="A14:E14"/>
  </mergeCells>
  <dataValidations count="1">
    <dataValidation allowBlank="1" showInputMessage="1" showErrorMessage="1" prompt="* means: Some sponsors serve more than one site type" sqref="E4" xr:uid="{8EBC5D2D-90FD-4BFE-85F8-A3E07FE32FB9}"/>
  </dataValidations>
  <pageMargins left="0.7" right="0.7" top="0.75" bottom="0.75" header="0.3" footer="0.3"/>
  <pageSetup orientation="portrait" horizontalDpi="1200" verticalDpi="1200"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2C26E-4E54-4E15-9122-B67030634884}">
  <dimension ref="A1:M66"/>
  <sheetViews>
    <sheetView workbookViewId="0">
      <selection activeCell="K7" sqref="A7:K65"/>
    </sheetView>
  </sheetViews>
  <sheetFormatPr defaultColWidth="8.69140625" defaultRowHeight="15" x14ac:dyDescent="0.35"/>
  <cols>
    <col min="1" max="1" width="20.84375" style="14" bestFit="1" customWidth="1"/>
    <col min="2" max="2" width="22.3046875" style="15" customWidth="1"/>
    <col min="3" max="3" width="26.15234375" style="15" customWidth="1"/>
    <col min="4" max="4" width="26.84375" style="15" customWidth="1"/>
    <col min="5" max="5" width="21.84375" style="15" customWidth="1"/>
    <col min="6" max="6" width="24.84375" style="15" customWidth="1"/>
    <col min="7" max="7" width="26.3828125" style="15" customWidth="1"/>
    <col min="8" max="8" width="22" style="15" customWidth="1"/>
    <col min="9" max="9" width="23.53515625" style="15" customWidth="1"/>
    <col min="10" max="10" width="24" style="15" customWidth="1"/>
    <col min="11" max="11" width="24.3828125" style="15" customWidth="1"/>
    <col min="12" max="16384" width="8.69140625" style="15"/>
  </cols>
  <sheetData>
    <row r="1" spans="1:13" ht="32.15" customHeight="1" x14ac:dyDescent="0.35">
      <c r="A1" s="57" t="s">
        <v>38</v>
      </c>
      <c r="B1" s="57"/>
      <c r="C1" s="57"/>
      <c r="D1" s="57"/>
      <c r="E1" s="57"/>
      <c r="F1" s="57"/>
      <c r="G1" s="57"/>
      <c r="H1" s="57"/>
      <c r="I1" s="57"/>
      <c r="J1" s="57"/>
      <c r="K1" s="57"/>
    </row>
    <row r="2" spans="1:13" ht="21" customHeight="1" x14ac:dyDescent="0.35">
      <c r="A2" s="58" t="s">
        <v>39</v>
      </c>
      <c r="B2" s="59"/>
      <c r="C2" s="59"/>
      <c r="D2" s="59"/>
      <c r="E2" s="59"/>
      <c r="F2" s="59"/>
      <c r="G2" s="59"/>
      <c r="H2" s="59"/>
      <c r="I2" s="59"/>
      <c r="J2" s="59"/>
      <c r="K2" s="59"/>
    </row>
    <row r="3" spans="1:13" x14ac:dyDescent="0.35">
      <c r="A3" s="61" t="s">
        <v>40</v>
      </c>
      <c r="B3" s="61"/>
      <c r="C3" s="61"/>
      <c r="D3" s="61"/>
      <c r="E3" s="61"/>
      <c r="F3" s="61"/>
      <c r="G3" s="61"/>
      <c r="H3" s="61"/>
      <c r="I3" s="61"/>
      <c r="J3" s="61"/>
      <c r="K3" s="61"/>
      <c r="L3" s="61"/>
      <c r="M3" s="61"/>
    </row>
    <row r="4" spans="1:13" x14ac:dyDescent="0.35">
      <c r="A4" s="61" t="s">
        <v>41</v>
      </c>
      <c r="B4" s="61"/>
      <c r="C4" s="61"/>
      <c r="D4" s="61"/>
      <c r="E4" s="61"/>
      <c r="F4" s="61"/>
      <c r="G4" s="61"/>
      <c r="H4" s="61"/>
      <c r="I4" s="61"/>
      <c r="J4" s="61"/>
      <c r="K4" s="61"/>
      <c r="L4" s="61"/>
      <c r="M4" s="61"/>
    </row>
    <row r="5" spans="1:13" x14ac:dyDescent="0.35">
      <c r="A5" s="61" t="s">
        <v>42</v>
      </c>
      <c r="B5" s="61"/>
      <c r="C5" s="61"/>
      <c r="D5" s="61"/>
      <c r="E5" s="61"/>
      <c r="F5" s="61"/>
      <c r="G5" s="61"/>
      <c r="H5" s="61"/>
      <c r="I5" s="61"/>
      <c r="J5" s="61"/>
      <c r="K5" s="61"/>
      <c r="L5" s="61"/>
      <c r="M5" s="61"/>
    </row>
    <row r="6" spans="1:13" s="14" customFormat="1" ht="46.5" customHeight="1" x14ac:dyDescent="0.4">
      <c r="A6" s="17" t="s">
        <v>43</v>
      </c>
      <c r="B6" s="18" t="s">
        <v>44</v>
      </c>
      <c r="C6" s="18" t="s">
        <v>45</v>
      </c>
      <c r="D6" s="18" t="s">
        <v>46</v>
      </c>
      <c r="E6" s="18" t="s">
        <v>47</v>
      </c>
      <c r="F6" s="18" t="s">
        <v>48</v>
      </c>
      <c r="G6" s="18" t="s">
        <v>49</v>
      </c>
      <c r="H6" s="18" t="s">
        <v>50</v>
      </c>
      <c r="I6" s="18" t="s">
        <v>51</v>
      </c>
      <c r="J6" s="18" t="s">
        <v>52</v>
      </c>
      <c r="K6" s="19" t="s">
        <v>53</v>
      </c>
    </row>
    <row r="7" spans="1:13" x14ac:dyDescent="0.35">
      <c r="A7" s="20" t="s">
        <v>54</v>
      </c>
      <c r="B7" s="21">
        <v>3563889</v>
      </c>
      <c r="C7" s="21">
        <v>196674</v>
      </c>
      <c r="D7" s="21">
        <v>464594</v>
      </c>
      <c r="E7" s="21">
        <v>82486</v>
      </c>
      <c r="F7" s="21">
        <v>0</v>
      </c>
      <c r="G7" s="21">
        <v>4973</v>
      </c>
      <c r="H7" s="21">
        <v>318782</v>
      </c>
      <c r="I7" s="21">
        <v>0</v>
      </c>
      <c r="J7" s="21">
        <v>53109</v>
      </c>
      <c r="K7" s="22">
        <v>4936299</v>
      </c>
    </row>
    <row r="8" spans="1:13" x14ac:dyDescent="0.35">
      <c r="A8" s="20" t="s">
        <v>55</v>
      </c>
      <c r="B8" s="21">
        <v>0</v>
      </c>
      <c r="C8" s="21">
        <v>0</v>
      </c>
      <c r="D8" s="21">
        <v>0</v>
      </c>
      <c r="E8" s="21">
        <v>0</v>
      </c>
      <c r="F8" s="21">
        <v>0</v>
      </c>
      <c r="G8" s="21">
        <v>0</v>
      </c>
      <c r="H8" s="21">
        <v>0</v>
      </c>
      <c r="I8" s="21">
        <v>0</v>
      </c>
      <c r="J8" s="21">
        <v>0</v>
      </c>
      <c r="K8" s="23">
        <v>0</v>
      </c>
    </row>
    <row r="9" spans="1:13" x14ac:dyDescent="0.35">
      <c r="A9" s="20" t="s">
        <v>56</v>
      </c>
      <c r="B9" s="21">
        <v>62077</v>
      </c>
      <c r="C9" s="21">
        <v>0</v>
      </c>
      <c r="D9" s="21">
        <v>0</v>
      </c>
      <c r="E9" s="21">
        <v>0</v>
      </c>
      <c r="F9" s="21">
        <v>0</v>
      </c>
      <c r="G9" s="21">
        <v>0</v>
      </c>
      <c r="H9" s="21">
        <v>0</v>
      </c>
      <c r="I9" s="21">
        <v>0</v>
      </c>
      <c r="J9" s="21">
        <v>0</v>
      </c>
      <c r="K9" s="23">
        <v>0</v>
      </c>
    </row>
    <row r="10" spans="1:13" x14ac:dyDescent="0.35">
      <c r="A10" s="20" t="s">
        <v>57</v>
      </c>
      <c r="B10" s="21">
        <v>474364</v>
      </c>
      <c r="C10" s="21">
        <v>36908</v>
      </c>
      <c r="D10" s="21">
        <v>201175</v>
      </c>
      <c r="E10" s="21">
        <v>0</v>
      </c>
      <c r="F10" s="21">
        <v>0</v>
      </c>
      <c r="G10" s="21">
        <v>0</v>
      </c>
      <c r="H10" s="21">
        <v>825564</v>
      </c>
      <c r="I10" s="21">
        <v>0</v>
      </c>
      <c r="J10" s="21">
        <v>0</v>
      </c>
      <c r="K10" s="24">
        <v>1538011</v>
      </c>
    </row>
    <row r="11" spans="1:13" x14ac:dyDescent="0.35">
      <c r="A11" s="20" t="s">
        <v>58</v>
      </c>
      <c r="B11" s="21">
        <v>56980</v>
      </c>
      <c r="C11" s="21">
        <v>2135</v>
      </c>
      <c r="D11" s="21">
        <v>5880</v>
      </c>
      <c r="E11" s="21">
        <v>0</v>
      </c>
      <c r="F11" s="21">
        <v>0</v>
      </c>
      <c r="G11" s="21">
        <v>0</v>
      </c>
      <c r="H11" s="21">
        <v>0</v>
      </c>
      <c r="I11" s="21">
        <v>0</v>
      </c>
      <c r="J11" s="21">
        <v>0</v>
      </c>
      <c r="K11" s="24">
        <v>64995</v>
      </c>
    </row>
    <row r="12" spans="1:13" x14ac:dyDescent="0.35">
      <c r="A12" s="20" t="s">
        <v>59</v>
      </c>
      <c r="B12" s="21">
        <v>43410</v>
      </c>
      <c r="C12" s="21">
        <v>17428</v>
      </c>
      <c r="D12" s="21">
        <v>30945</v>
      </c>
      <c r="E12" s="21">
        <v>0</v>
      </c>
      <c r="F12" s="21">
        <v>0</v>
      </c>
      <c r="G12" s="21">
        <v>0</v>
      </c>
      <c r="H12" s="21">
        <v>153623</v>
      </c>
      <c r="I12" s="21">
        <v>0</v>
      </c>
      <c r="J12" s="21">
        <v>0</v>
      </c>
      <c r="K12" s="24">
        <v>245406</v>
      </c>
    </row>
    <row r="13" spans="1:13" x14ac:dyDescent="0.35">
      <c r="A13" s="20" t="s">
        <v>60</v>
      </c>
      <c r="B13" s="21">
        <v>2295564</v>
      </c>
      <c r="C13" s="21">
        <v>47243</v>
      </c>
      <c r="D13" s="21">
        <v>79339</v>
      </c>
      <c r="E13" s="21">
        <v>7738</v>
      </c>
      <c r="F13" s="21">
        <v>0</v>
      </c>
      <c r="G13" s="21">
        <v>0</v>
      </c>
      <c r="H13" s="21">
        <v>1172699</v>
      </c>
      <c r="I13" s="21">
        <v>0</v>
      </c>
      <c r="J13" s="21">
        <v>785575</v>
      </c>
      <c r="K13" s="24">
        <v>4388158</v>
      </c>
    </row>
    <row r="14" spans="1:13" x14ac:dyDescent="0.35">
      <c r="A14" s="20" t="s">
        <v>61</v>
      </c>
      <c r="B14" s="21">
        <v>157131</v>
      </c>
      <c r="C14" s="21">
        <v>0</v>
      </c>
      <c r="D14" s="21">
        <v>162</v>
      </c>
      <c r="E14" s="21">
        <v>0</v>
      </c>
      <c r="F14" s="21">
        <v>0</v>
      </c>
      <c r="G14" s="21">
        <v>0</v>
      </c>
      <c r="H14" s="21">
        <v>30930</v>
      </c>
      <c r="I14" s="21">
        <v>0</v>
      </c>
      <c r="J14" s="21">
        <v>0</v>
      </c>
      <c r="K14" s="24">
        <v>188223</v>
      </c>
    </row>
    <row r="15" spans="1:13" x14ac:dyDescent="0.35">
      <c r="A15" s="20" t="s">
        <v>62</v>
      </c>
      <c r="B15" s="21">
        <v>259392</v>
      </c>
      <c r="C15" s="21">
        <v>11418</v>
      </c>
      <c r="D15" s="21">
        <v>60805</v>
      </c>
      <c r="E15" s="21">
        <v>16676</v>
      </c>
      <c r="F15" s="21">
        <v>0</v>
      </c>
      <c r="G15" s="21">
        <v>0</v>
      </c>
      <c r="H15" s="21">
        <v>0</v>
      </c>
      <c r="I15" s="21">
        <v>0</v>
      </c>
      <c r="J15" s="21">
        <v>0</v>
      </c>
      <c r="K15" s="24">
        <v>348291</v>
      </c>
    </row>
    <row r="16" spans="1:13" x14ac:dyDescent="0.35">
      <c r="A16" s="20" t="s">
        <v>63</v>
      </c>
      <c r="B16" s="21">
        <v>4998290</v>
      </c>
      <c r="C16" s="21">
        <v>303574</v>
      </c>
      <c r="D16" s="21">
        <v>1138667</v>
      </c>
      <c r="E16" s="21">
        <v>376760</v>
      </c>
      <c r="F16" s="21">
        <v>506</v>
      </c>
      <c r="G16" s="21">
        <v>10504</v>
      </c>
      <c r="H16" s="21">
        <v>1354505</v>
      </c>
      <c r="I16" s="21">
        <v>0</v>
      </c>
      <c r="J16" s="21">
        <v>9169</v>
      </c>
      <c r="K16" s="24">
        <v>8191975</v>
      </c>
    </row>
    <row r="17" spans="1:11" x14ac:dyDescent="0.35">
      <c r="A17" s="20" t="s">
        <v>64</v>
      </c>
      <c r="B17" s="21">
        <v>63590</v>
      </c>
      <c r="C17" s="21">
        <v>313</v>
      </c>
      <c r="D17" s="21">
        <v>938</v>
      </c>
      <c r="E17" s="21">
        <v>0</v>
      </c>
      <c r="F17" s="21">
        <v>0</v>
      </c>
      <c r="G17" s="21">
        <v>0</v>
      </c>
      <c r="H17" s="21">
        <v>0</v>
      </c>
      <c r="I17" s="21">
        <v>0</v>
      </c>
      <c r="J17" s="21">
        <v>0</v>
      </c>
      <c r="K17" s="24">
        <v>64841</v>
      </c>
    </row>
    <row r="18" spans="1:11" x14ac:dyDescent="0.35">
      <c r="A18" s="20" t="s">
        <v>65</v>
      </c>
      <c r="B18" s="21">
        <v>383421</v>
      </c>
      <c r="C18" s="21">
        <v>18280</v>
      </c>
      <c r="D18" s="21">
        <v>50944</v>
      </c>
      <c r="E18" s="21">
        <v>22384</v>
      </c>
      <c r="F18" s="21">
        <v>542</v>
      </c>
      <c r="G18" s="21">
        <v>4289</v>
      </c>
      <c r="H18" s="21">
        <v>172756</v>
      </c>
      <c r="I18" s="21">
        <v>0</v>
      </c>
      <c r="J18" s="21">
        <v>0</v>
      </c>
      <c r="K18" s="24">
        <v>652616</v>
      </c>
    </row>
    <row r="19" spans="1:11" x14ac:dyDescent="0.35">
      <c r="A19" s="20" t="s">
        <v>66</v>
      </c>
      <c r="B19" s="21">
        <v>722325</v>
      </c>
      <c r="C19" s="21">
        <v>62807</v>
      </c>
      <c r="D19" s="21">
        <v>59936</v>
      </c>
      <c r="E19" s="21">
        <v>82306</v>
      </c>
      <c r="F19" s="21">
        <v>0</v>
      </c>
      <c r="G19" s="21">
        <v>1157</v>
      </c>
      <c r="H19" s="21">
        <v>0</v>
      </c>
      <c r="I19" s="21">
        <v>0</v>
      </c>
      <c r="J19" s="21">
        <v>0</v>
      </c>
      <c r="K19" s="24">
        <v>928531</v>
      </c>
    </row>
    <row r="20" spans="1:11" x14ac:dyDescent="0.35">
      <c r="A20" s="20" t="s">
        <v>67</v>
      </c>
      <c r="B20" s="21">
        <v>34782</v>
      </c>
      <c r="C20" s="21">
        <v>0</v>
      </c>
      <c r="D20" s="21">
        <v>0</v>
      </c>
      <c r="E20" s="21">
        <v>0</v>
      </c>
      <c r="F20" s="21">
        <v>0</v>
      </c>
      <c r="G20" s="21">
        <v>0</v>
      </c>
      <c r="H20" s="21">
        <v>0</v>
      </c>
      <c r="I20" s="21">
        <v>0</v>
      </c>
      <c r="J20" s="21">
        <v>0</v>
      </c>
      <c r="K20" s="23">
        <v>34782</v>
      </c>
    </row>
    <row r="21" spans="1:11" x14ac:dyDescent="0.35">
      <c r="A21" s="20" t="s">
        <v>68</v>
      </c>
      <c r="B21" s="21">
        <v>4337956</v>
      </c>
      <c r="C21" s="21">
        <v>81615</v>
      </c>
      <c r="D21" s="21">
        <v>492789</v>
      </c>
      <c r="E21" s="21">
        <v>329875</v>
      </c>
      <c r="F21" s="21">
        <v>0</v>
      </c>
      <c r="G21" s="21">
        <v>203</v>
      </c>
      <c r="H21" s="21">
        <v>1696780</v>
      </c>
      <c r="I21" s="21">
        <v>0</v>
      </c>
      <c r="J21" s="21">
        <v>86166</v>
      </c>
      <c r="K21" s="24">
        <v>7025384</v>
      </c>
    </row>
    <row r="22" spans="1:11" x14ac:dyDescent="0.35">
      <c r="A22" s="20" t="s">
        <v>69</v>
      </c>
      <c r="B22" s="21">
        <v>343945</v>
      </c>
      <c r="C22" s="21">
        <v>13395</v>
      </c>
      <c r="D22" s="21">
        <v>35988</v>
      </c>
      <c r="E22" s="21">
        <v>19315</v>
      </c>
      <c r="F22" s="21">
        <v>0</v>
      </c>
      <c r="G22" s="21">
        <v>0</v>
      </c>
      <c r="H22" s="21">
        <v>502397</v>
      </c>
      <c r="I22" s="21">
        <v>0</v>
      </c>
      <c r="J22" s="21">
        <v>0</v>
      </c>
      <c r="K22" s="24">
        <v>915040</v>
      </c>
    </row>
    <row r="23" spans="1:11" x14ac:dyDescent="0.35">
      <c r="A23" s="20" t="s">
        <v>70</v>
      </c>
      <c r="B23" s="21">
        <v>127594</v>
      </c>
      <c r="C23" s="21">
        <v>8815</v>
      </c>
      <c r="D23" s="21">
        <v>12229</v>
      </c>
      <c r="E23" s="21">
        <v>0</v>
      </c>
      <c r="F23" s="21">
        <v>0</v>
      </c>
      <c r="G23" s="21">
        <v>0</v>
      </c>
      <c r="H23" s="21">
        <v>0</v>
      </c>
      <c r="I23" s="21">
        <v>0</v>
      </c>
      <c r="J23" s="21">
        <v>0</v>
      </c>
      <c r="K23" s="24">
        <v>151638</v>
      </c>
    </row>
    <row r="24" spans="1:11" x14ac:dyDescent="0.35">
      <c r="A24" s="20" t="s">
        <v>71</v>
      </c>
      <c r="B24" s="21">
        <v>41158</v>
      </c>
      <c r="C24" s="21">
        <v>2703</v>
      </c>
      <c r="D24" s="21">
        <v>10837</v>
      </c>
      <c r="E24" s="21">
        <v>0</v>
      </c>
      <c r="F24" s="21">
        <v>0</v>
      </c>
      <c r="G24" s="21">
        <v>0</v>
      </c>
      <c r="H24" s="21">
        <v>0</v>
      </c>
      <c r="I24" s="21">
        <v>0</v>
      </c>
      <c r="J24" s="21">
        <v>0</v>
      </c>
      <c r="K24" s="24">
        <v>54698</v>
      </c>
    </row>
    <row r="25" spans="1:11" x14ac:dyDescent="0.35">
      <c r="A25" s="20" t="s">
        <v>72</v>
      </c>
      <c r="B25" s="21">
        <v>33984139</v>
      </c>
      <c r="C25" s="21">
        <v>1597047</v>
      </c>
      <c r="D25" s="21">
        <v>3755307</v>
      </c>
      <c r="E25" s="21">
        <v>11503754</v>
      </c>
      <c r="F25" s="21">
        <v>6389</v>
      </c>
      <c r="G25" s="21">
        <v>137809</v>
      </c>
      <c r="H25" s="21">
        <v>9291079</v>
      </c>
      <c r="I25" s="21">
        <v>0</v>
      </c>
      <c r="J25" s="21">
        <v>373224</v>
      </c>
      <c r="K25" s="24">
        <v>60648748</v>
      </c>
    </row>
    <row r="26" spans="1:11" x14ac:dyDescent="0.35">
      <c r="A26" s="20" t="s">
        <v>73</v>
      </c>
      <c r="B26" s="21">
        <v>171610</v>
      </c>
      <c r="C26" s="21">
        <v>4512</v>
      </c>
      <c r="D26" s="21">
        <v>4078</v>
      </c>
      <c r="E26" s="21">
        <v>0</v>
      </c>
      <c r="F26" s="21">
        <v>0</v>
      </c>
      <c r="G26" s="21">
        <v>0</v>
      </c>
      <c r="H26" s="21">
        <v>0</v>
      </c>
      <c r="I26" s="21">
        <v>0</v>
      </c>
      <c r="J26" s="21">
        <v>0</v>
      </c>
      <c r="K26" s="24">
        <v>180200</v>
      </c>
    </row>
    <row r="27" spans="1:11" x14ac:dyDescent="0.35">
      <c r="A27" s="20" t="s">
        <v>74</v>
      </c>
      <c r="B27" s="21">
        <v>288769</v>
      </c>
      <c r="C27" s="21">
        <v>46794</v>
      </c>
      <c r="D27" s="21">
        <v>65525</v>
      </c>
      <c r="E27" s="21">
        <v>0</v>
      </c>
      <c r="F27" s="21">
        <v>0</v>
      </c>
      <c r="G27" s="21">
        <v>0</v>
      </c>
      <c r="H27" s="21">
        <v>0</v>
      </c>
      <c r="I27" s="21">
        <v>0</v>
      </c>
      <c r="J27" s="21">
        <v>0</v>
      </c>
      <c r="K27" s="24">
        <v>401088</v>
      </c>
    </row>
    <row r="28" spans="1:11" x14ac:dyDescent="0.35">
      <c r="A28" s="20" t="s">
        <v>75</v>
      </c>
      <c r="B28" s="21">
        <v>0</v>
      </c>
      <c r="C28" s="21">
        <v>0</v>
      </c>
      <c r="D28" s="21">
        <v>0</v>
      </c>
      <c r="E28" s="21">
        <v>0</v>
      </c>
      <c r="F28" s="21">
        <v>0</v>
      </c>
      <c r="G28" s="21">
        <v>0</v>
      </c>
      <c r="H28" s="21">
        <v>0</v>
      </c>
      <c r="I28" s="21">
        <v>0</v>
      </c>
      <c r="J28" s="21">
        <v>0</v>
      </c>
      <c r="K28" s="23">
        <v>0</v>
      </c>
    </row>
    <row r="29" spans="1:11" x14ac:dyDescent="0.35">
      <c r="A29" s="20" t="s">
        <v>76</v>
      </c>
      <c r="B29" s="21">
        <v>315993</v>
      </c>
      <c r="C29" s="21">
        <v>969</v>
      </c>
      <c r="D29" s="21">
        <v>10165</v>
      </c>
      <c r="E29" s="21">
        <v>0</v>
      </c>
      <c r="F29" s="21">
        <v>0</v>
      </c>
      <c r="G29" s="21">
        <v>0</v>
      </c>
      <c r="H29" s="21">
        <v>242248</v>
      </c>
      <c r="I29" s="21">
        <v>0</v>
      </c>
      <c r="J29" s="21">
        <v>0</v>
      </c>
      <c r="K29" s="24">
        <v>569375</v>
      </c>
    </row>
    <row r="30" spans="1:11" x14ac:dyDescent="0.35">
      <c r="A30" s="20" t="s">
        <v>77</v>
      </c>
      <c r="B30" s="21">
        <v>957509</v>
      </c>
      <c r="C30" s="21">
        <v>31385</v>
      </c>
      <c r="D30" s="21">
        <v>117922</v>
      </c>
      <c r="E30" s="21">
        <v>34936</v>
      </c>
      <c r="F30" s="21">
        <v>0</v>
      </c>
      <c r="G30" s="21">
        <v>415</v>
      </c>
      <c r="H30" s="21">
        <v>314607</v>
      </c>
      <c r="I30" s="21">
        <v>0</v>
      </c>
      <c r="J30" s="21">
        <v>0</v>
      </c>
      <c r="K30" s="24">
        <v>1456774</v>
      </c>
    </row>
    <row r="31" spans="1:11" x14ac:dyDescent="0.35">
      <c r="A31" s="20" t="s">
        <v>78</v>
      </c>
      <c r="B31" s="21">
        <v>1675</v>
      </c>
      <c r="C31" s="21">
        <v>1255</v>
      </c>
      <c r="D31" s="21">
        <v>1954</v>
      </c>
      <c r="E31" s="21">
        <v>0</v>
      </c>
      <c r="F31" s="21">
        <v>0</v>
      </c>
      <c r="G31" s="21">
        <v>0</v>
      </c>
      <c r="H31" s="21">
        <v>25340</v>
      </c>
      <c r="I31" s="21">
        <v>0</v>
      </c>
      <c r="J31" s="21">
        <v>0</v>
      </c>
      <c r="K31" s="24">
        <v>30224</v>
      </c>
    </row>
    <row r="32" spans="1:11" x14ac:dyDescent="0.35">
      <c r="A32" s="20" t="s">
        <v>79</v>
      </c>
      <c r="B32" s="21">
        <v>0</v>
      </c>
      <c r="C32" s="21">
        <v>0</v>
      </c>
      <c r="D32" s="21">
        <v>0</v>
      </c>
      <c r="E32" s="21">
        <v>0</v>
      </c>
      <c r="F32" s="21">
        <v>0</v>
      </c>
      <c r="G32" s="21">
        <v>0</v>
      </c>
      <c r="H32" s="21">
        <v>0</v>
      </c>
      <c r="I32" s="21">
        <v>0</v>
      </c>
      <c r="J32" s="21">
        <v>0</v>
      </c>
      <c r="K32" s="23">
        <v>0</v>
      </c>
    </row>
    <row r="33" spans="1:11" x14ac:dyDescent="0.35">
      <c r="A33" s="20" t="s">
        <v>80</v>
      </c>
      <c r="B33" s="21">
        <v>1088093</v>
      </c>
      <c r="C33" s="21">
        <v>25593</v>
      </c>
      <c r="D33" s="21">
        <v>209292</v>
      </c>
      <c r="E33" s="21">
        <v>0</v>
      </c>
      <c r="F33" s="21">
        <v>0</v>
      </c>
      <c r="G33" s="21">
        <v>0</v>
      </c>
      <c r="H33" s="21">
        <v>0</v>
      </c>
      <c r="I33" s="21">
        <v>0</v>
      </c>
      <c r="J33" s="21">
        <v>0</v>
      </c>
      <c r="K33" s="24">
        <v>1322978</v>
      </c>
    </row>
    <row r="34" spans="1:11" x14ac:dyDescent="0.35">
      <c r="A34" s="20" t="s">
        <v>81</v>
      </c>
      <c r="B34" s="25">
        <v>342746</v>
      </c>
      <c r="C34" s="25">
        <v>22394</v>
      </c>
      <c r="D34" s="25">
        <v>45952</v>
      </c>
      <c r="E34" s="21">
        <v>0</v>
      </c>
      <c r="F34" s="21">
        <v>0</v>
      </c>
      <c r="G34" s="21">
        <v>0</v>
      </c>
      <c r="H34" s="21">
        <v>0</v>
      </c>
      <c r="I34" s="21">
        <v>0</v>
      </c>
      <c r="J34" s="21">
        <v>0</v>
      </c>
      <c r="K34" s="24">
        <v>411092</v>
      </c>
    </row>
    <row r="35" spans="1:11" x14ac:dyDescent="0.35">
      <c r="A35" s="20" t="s">
        <v>82</v>
      </c>
      <c r="B35" s="21">
        <v>72038</v>
      </c>
      <c r="C35" s="21">
        <v>3899</v>
      </c>
      <c r="D35" s="21">
        <v>17276</v>
      </c>
      <c r="E35" s="21">
        <v>0</v>
      </c>
      <c r="F35" s="21">
        <v>0</v>
      </c>
      <c r="G35" s="21">
        <v>0</v>
      </c>
      <c r="H35" s="21">
        <v>0</v>
      </c>
      <c r="I35" s="21">
        <v>0</v>
      </c>
      <c r="J35" s="21">
        <v>0</v>
      </c>
      <c r="K35" s="24">
        <v>93213</v>
      </c>
    </row>
    <row r="36" spans="1:11" x14ac:dyDescent="0.35">
      <c r="A36" s="20" t="s">
        <v>83</v>
      </c>
      <c r="B36" s="21">
        <v>4701233</v>
      </c>
      <c r="C36" s="21">
        <v>221716</v>
      </c>
      <c r="D36" s="21">
        <v>890792</v>
      </c>
      <c r="E36" s="21">
        <v>740991</v>
      </c>
      <c r="F36" s="21">
        <v>2466</v>
      </c>
      <c r="G36" s="21">
        <v>27241</v>
      </c>
      <c r="H36" s="21">
        <v>478139</v>
      </c>
      <c r="I36" s="21">
        <v>0</v>
      </c>
      <c r="J36" s="21">
        <v>94395</v>
      </c>
      <c r="K36" s="24">
        <v>7156973</v>
      </c>
    </row>
    <row r="37" spans="1:11" x14ac:dyDescent="0.35">
      <c r="A37" s="20" t="s">
        <v>84</v>
      </c>
      <c r="B37" s="21">
        <v>132081</v>
      </c>
      <c r="C37" s="21">
        <v>3134</v>
      </c>
      <c r="D37" s="21">
        <v>8349</v>
      </c>
      <c r="E37" s="21">
        <v>0</v>
      </c>
      <c r="F37" s="21">
        <v>0</v>
      </c>
      <c r="G37" s="21">
        <v>0</v>
      </c>
      <c r="H37" s="21">
        <v>0</v>
      </c>
      <c r="I37" s="21">
        <v>0</v>
      </c>
      <c r="J37" s="21">
        <v>0</v>
      </c>
      <c r="K37" s="24">
        <v>143564</v>
      </c>
    </row>
    <row r="38" spans="1:11" x14ac:dyDescent="0.35">
      <c r="A38" s="20" t="s">
        <v>85</v>
      </c>
      <c r="B38" s="21">
        <v>59887</v>
      </c>
      <c r="C38" s="21">
        <v>857</v>
      </c>
      <c r="D38" s="21">
        <v>4658</v>
      </c>
      <c r="E38" s="21">
        <v>0</v>
      </c>
      <c r="F38" s="21">
        <v>0</v>
      </c>
      <c r="G38" s="21">
        <v>0</v>
      </c>
      <c r="H38" s="21">
        <v>0</v>
      </c>
      <c r="I38" s="21">
        <v>0</v>
      </c>
      <c r="J38" s="21">
        <v>0</v>
      </c>
      <c r="K38" s="24">
        <v>65402</v>
      </c>
    </row>
    <row r="39" spans="1:11" x14ac:dyDescent="0.35">
      <c r="A39" s="20" t="s">
        <v>86</v>
      </c>
      <c r="B39" s="21">
        <v>6446446</v>
      </c>
      <c r="C39" s="21">
        <v>335802</v>
      </c>
      <c r="D39" s="21">
        <v>805972</v>
      </c>
      <c r="E39" s="21">
        <v>234176</v>
      </c>
      <c r="F39" s="21">
        <v>0</v>
      </c>
      <c r="G39" s="21">
        <v>974</v>
      </c>
      <c r="H39" s="21">
        <v>0</v>
      </c>
      <c r="I39" s="21">
        <v>0</v>
      </c>
      <c r="J39" s="21">
        <v>0</v>
      </c>
      <c r="K39" s="24">
        <v>7823370</v>
      </c>
    </row>
    <row r="40" spans="1:11" x14ac:dyDescent="0.35">
      <c r="A40" s="20" t="s">
        <v>87</v>
      </c>
      <c r="B40" s="21">
        <v>4229442</v>
      </c>
      <c r="C40" s="21">
        <v>64843</v>
      </c>
      <c r="D40" s="21">
        <v>253717</v>
      </c>
      <c r="E40" s="21">
        <v>90063</v>
      </c>
      <c r="F40" s="21">
        <v>0</v>
      </c>
      <c r="G40" s="21">
        <v>4899</v>
      </c>
      <c r="H40" s="21">
        <v>2745513</v>
      </c>
      <c r="I40" s="21">
        <v>0</v>
      </c>
      <c r="J40" s="21">
        <v>555849</v>
      </c>
      <c r="K40" s="24">
        <v>7944326</v>
      </c>
    </row>
    <row r="41" spans="1:11" x14ac:dyDescent="0.35">
      <c r="A41" s="20" t="s">
        <v>88</v>
      </c>
      <c r="B41" s="21">
        <v>176043</v>
      </c>
      <c r="C41" s="21">
        <v>2781</v>
      </c>
      <c r="D41" s="21">
        <v>2498</v>
      </c>
      <c r="E41" s="21">
        <v>0</v>
      </c>
      <c r="F41" s="21">
        <v>0</v>
      </c>
      <c r="G41" s="21">
        <v>0</v>
      </c>
      <c r="H41" s="21">
        <v>0</v>
      </c>
      <c r="I41" s="21">
        <v>0</v>
      </c>
      <c r="J41" s="21">
        <v>0</v>
      </c>
      <c r="K41" s="24">
        <v>181322</v>
      </c>
    </row>
    <row r="42" spans="1:11" x14ac:dyDescent="0.35">
      <c r="A42" s="20" t="s">
        <v>89</v>
      </c>
      <c r="B42" s="21">
        <v>5095956</v>
      </c>
      <c r="C42" s="21">
        <v>144301</v>
      </c>
      <c r="D42" s="21">
        <v>634383</v>
      </c>
      <c r="E42" s="21">
        <v>198512</v>
      </c>
      <c r="F42" s="21">
        <v>0</v>
      </c>
      <c r="G42" s="21">
        <v>13030</v>
      </c>
      <c r="H42" s="21">
        <v>17527</v>
      </c>
      <c r="I42" s="21">
        <v>0</v>
      </c>
      <c r="J42" s="21">
        <v>0</v>
      </c>
      <c r="K42" s="24">
        <v>6103709</v>
      </c>
    </row>
    <row r="43" spans="1:11" x14ac:dyDescent="0.35">
      <c r="A43" s="20" t="s">
        <v>90</v>
      </c>
      <c r="B43" s="21">
        <v>6417736</v>
      </c>
      <c r="C43" s="21">
        <v>385249</v>
      </c>
      <c r="D43" s="21">
        <v>2416696</v>
      </c>
      <c r="E43" s="21">
        <v>747093</v>
      </c>
      <c r="F43" s="21">
        <v>11863</v>
      </c>
      <c r="G43" s="21">
        <v>42441</v>
      </c>
      <c r="H43" s="21">
        <v>11284841</v>
      </c>
      <c r="I43" s="21">
        <v>0</v>
      </c>
      <c r="J43" s="21">
        <v>876939</v>
      </c>
      <c r="K43" s="24">
        <v>22182858</v>
      </c>
    </row>
    <row r="44" spans="1:11" x14ac:dyDescent="0.35">
      <c r="A44" s="20" t="s">
        <v>91</v>
      </c>
      <c r="B44" s="21">
        <v>2748401</v>
      </c>
      <c r="C44" s="21">
        <v>177997</v>
      </c>
      <c r="D44" s="21">
        <v>626412</v>
      </c>
      <c r="E44" s="21">
        <v>229206</v>
      </c>
      <c r="F44" s="21">
        <v>3078</v>
      </c>
      <c r="G44" s="21">
        <v>2863</v>
      </c>
      <c r="H44" s="21">
        <v>1139093</v>
      </c>
      <c r="I44" s="21">
        <v>0</v>
      </c>
      <c r="J44" s="21">
        <v>263741</v>
      </c>
      <c r="K44" s="24">
        <v>5190791</v>
      </c>
    </row>
    <row r="45" spans="1:11" x14ac:dyDescent="0.35">
      <c r="A45" s="20" t="s">
        <v>92</v>
      </c>
      <c r="B45" s="21">
        <v>1559938</v>
      </c>
      <c r="C45" s="21">
        <v>40681</v>
      </c>
      <c r="D45" s="21">
        <v>114357</v>
      </c>
      <c r="E45" s="21">
        <v>5559</v>
      </c>
      <c r="F45" s="21">
        <v>0</v>
      </c>
      <c r="G45" s="21">
        <v>0</v>
      </c>
      <c r="H45" s="21">
        <v>3707993</v>
      </c>
      <c r="I45" s="21">
        <v>0</v>
      </c>
      <c r="J45" s="21">
        <v>342630</v>
      </c>
      <c r="K45" s="24">
        <v>5771158</v>
      </c>
    </row>
    <row r="46" spans="1:11" x14ac:dyDescent="0.35">
      <c r="A46" s="20" t="s">
        <v>93</v>
      </c>
      <c r="B46" s="21">
        <v>624168</v>
      </c>
      <c r="C46" s="21">
        <v>9322</v>
      </c>
      <c r="D46" s="21">
        <v>54974</v>
      </c>
      <c r="E46" s="21">
        <v>0</v>
      </c>
      <c r="F46" s="21">
        <v>0</v>
      </c>
      <c r="G46" s="21">
        <v>0</v>
      </c>
      <c r="H46" s="21">
        <v>384532</v>
      </c>
      <c r="I46" s="21">
        <v>0</v>
      </c>
      <c r="J46" s="21">
        <v>43243</v>
      </c>
      <c r="K46" s="24">
        <v>1116239</v>
      </c>
    </row>
    <row r="47" spans="1:11" x14ac:dyDescent="0.35">
      <c r="A47" s="20" t="s">
        <v>94</v>
      </c>
      <c r="B47" s="21">
        <v>867680</v>
      </c>
      <c r="C47" s="21">
        <v>97715</v>
      </c>
      <c r="D47" s="21">
        <v>181301</v>
      </c>
      <c r="E47" s="21">
        <v>5021</v>
      </c>
      <c r="F47" s="21">
        <v>239</v>
      </c>
      <c r="G47" s="21">
        <v>2035</v>
      </c>
      <c r="H47" s="21">
        <v>0</v>
      </c>
      <c r="I47" s="21">
        <v>0</v>
      </c>
      <c r="J47" s="21">
        <v>0</v>
      </c>
      <c r="K47" s="24">
        <v>1162997</v>
      </c>
    </row>
    <row r="48" spans="1:11" x14ac:dyDescent="0.35">
      <c r="A48" s="20" t="s">
        <v>95</v>
      </c>
      <c r="B48" s="21">
        <v>800749</v>
      </c>
      <c r="C48" s="21">
        <v>25280</v>
      </c>
      <c r="D48" s="21">
        <v>236248</v>
      </c>
      <c r="E48" s="21">
        <v>0</v>
      </c>
      <c r="F48" s="21">
        <v>0</v>
      </c>
      <c r="G48" s="21">
        <v>0</v>
      </c>
      <c r="H48" s="21">
        <v>1495954</v>
      </c>
      <c r="I48" s="21">
        <v>0</v>
      </c>
      <c r="J48" s="21">
        <v>5863</v>
      </c>
      <c r="K48" s="24">
        <v>2564094</v>
      </c>
    </row>
    <row r="49" spans="1:11" x14ac:dyDescent="0.35">
      <c r="A49" s="20" t="s">
        <v>96</v>
      </c>
      <c r="B49" s="21">
        <v>2666481</v>
      </c>
      <c r="C49" s="21">
        <v>181030</v>
      </c>
      <c r="D49" s="21">
        <v>923222</v>
      </c>
      <c r="E49" s="21">
        <v>219301</v>
      </c>
      <c r="F49" s="21">
        <v>2576</v>
      </c>
      <c r="G49" s="21">
        <v>12999</v>
      </c>
      <c r="H49" s="21">
        <v>929707</v>
      </c>
      <c r="I49" s="21">
        <v>0</v>
      </c>
      <c r="J49" s="21">
        <v>365785</v>
      </c>
      <c r="K49" s="24">
        <v>5301101</v>
      </c>
    </row>
    <row r="50" spans="1:11" x14ac:dyDescent="0.35">
      <c r="A50" s="20" t="s">
        <v>97</v>
      </c>
      <c r="B50" s="21">
        <v>623532</v>
      </c>
      <c r="C50" s="21">
        <v>22462</v>
      </c>
      <c r="D50" s="21">
        <v>38051</v>
      </c>
      <c r="E50" s="21">
        <v>18337</v>
      </c>
      <c r="F50" s="21">
        <v>70</v>
      </c>
      <c r="G50" s="21">
        <v>3471</v>
      </c>
      <c r="H50" s="21">
        <v>1659659</v>
      </c>
      <c r="I50" s="21">
        <v>0</v>
      </c>
      <c r="J50" s="21">
        <v>25907</v>
      </c>
      <c r="K50" s="24">
        <v>2391489</v>
      </c>
    </row>
    <row r="51" spans="1:11" x14ac:dyDescent="0.35">
      <c r="A51" s="20" t="s">
        <v>98</v>
      </c>
      <c r="B51" s="21">
        <v>419775</v>
      </c>
      <c r="C51" s="21">
        <v>27154</v>
      </c>
      <c r="D51" s="21">
        <v>124625</v>
      </c>
      <c r="E51" s="21">
        <v>57526</v>
      </c>
      <c r="F51" s="21">
        <v>0</v>
      </c>
      <c r="G51" s="21">
        <v>1825</v>
      </c>
      <c r="H51" s="21">
        <v>399063</v>
      </c>
      <c r="I51" s="21">
        <v>0</v>
      </c>
      <c r="J51" s="21">
        <v>20116</v>
      </c>
      <c r="K51" s="24">
        <v>1050084</v>
      </c>
    </row>
    <row r="52" spans="1:11" x14ac:dyDescent="0.35">
      <c r="A52" s="20" t="s">
        <v>99</v>
      </c>
      <c r="B52" s="21">
        <v>0</v>
      </c>
      <c r="C52" s="21">
        <v>0</v>
      </c>
      <c r="D52" s="21">
        <v>0</v>
      </c>
      <c r="E52" s="21">
        <v>0</v>
      </c>
      <c r="F52" s="21">
        <v>0</v>
      </c>
      <c r="G52" s="21">
        <v>0</v>
      </c>
      <c r="H52" s="21">
        <v>0</v>
      </c>
      <c r="I52" s="21">
        <v>0</v>
      </c>
      <c r="J52" s="21">
        <v>0</v>
      </c>
      <c r="K52" s="23">
        <v>0</v>
      </c>
    </row>
    <row r="53" spans="1:11" x14ac:dyDescent="0.35">
      <c r="A53" s="20" t="s">
        <v>100</v>
      </c>
      <c r="B53" s="21">
        <v>97085</v>
      </c>
      <c r="C53" s="21">
        <v>6302</v>
      </c>
      <c r="D53" s="21">
        <v>20759</v>
      </c>
      <c r="E53" s="21">
        <v>0</v>
      </c>
      <c r="F53" s="21">
        <v>0</v>
      </c>
      <c r="G53" s="21">
        <v>0</v>
      </c>
      <c r="H53" s="21">
        <v>39091</v>
      </c>
      <c r="I53" s="21">
        <v>0</v>
      </c>
      <c r="J53" s="21">
        <v>0</v>
      </c>
      <c r="K53" s="24">
        <v>163237</v>
      </c>
    </row>
    <row r="54" spans="1:11" x14ac:dyDescent="0.35">
      <c r="A54" s="20" t="s">
        <v>101</v>
      </c>
      <c r="B54" s="21">
        <v>430981</v>
      </c>
      <c r="C54" s="21">
        <v>11636</v>
      </c>
      <c r="D54" s="21">
        <v>336683</v>
      </c>
      <c r="E54" s="21">
        <v>8340</v>
      </c>
      <c r="F54" s="21">
        <v>0</v>
      </c>
      <c r="G54" s="21">
        <v>0</v>
      </c>
      <c r="H54" s="21">
        <v>669369</v>
      </c>
      <c r="I54" s="21">
        <v>0</v>
      </c>
      <c r="J54" s="21">
        <v>161993</v>
      </c>
      <c r="K54" s="24">
        <v>1619029</v>
      </c>
    </row>
    <row r="55" spans="1:11" x14ac:dyDescent="0.35">
      <c r="A55" s="20" t="s">
        <v>102</v>
      </c>
      <c r="B55" s="21">
        <v>561030</v>
      </c>
      <c r="C55" s="21">
        <v>41826</v>
      </c>
      <c r="D55" s="21">
        <v>134948</v>
      </c>
      <c r="E55" s="21">
        <v>0</v>
      </c>
      <c r="F55" s="21">
        <v>0</v>
      </c>
      <c r="G55" s="21">
        <v>0</v>
      </c>
      <c r="H55" s="21">
        <v>851551</v>
      </c>
      <c r="I55" s="21">
        <v>0</v>
      </c>
      <c r="J55" s="21">
        <v>127332</v>
      </c>
      <c r="K55" s="24">
        <v>1716687</v>
      </c>
    </row>
    <row r="56" spans="1:11" x14ac:dyDescent="0.35">
      <c r="A56" s="20" t="s">
        <v>103</v>
      </c>
      <c r="B56" s="21">
        <v>1268418</v>
      </c>
      <c r="C56" s="21">
        <v>60735</v>
      </c>
      <c r="D56" s="21">
        <v>160630</v>
      </c>
      <c r="E56" s="21">
        <v>0</v>
      </c>
      <c r="F56" s="21">
        <v>0</v>
      </c>
      <c r="G56" s="21">
        <v>0</v>
      </c>
      <c r="H56" s="21">
        <v>3768864</v>
      </c>
      <c r="I56" s="21">
        <v>0</v>
      </c>
      <c r="J56" s="21">
        <v>94799</v>
      </c>
      <c r="K56" s="24">
        <v>5353446</v>
      </c>
    </row>
    <row r="57" spans="1:11" x14ac:dyDescent="0.35">
      <c r="A57" s="20" t="s">
        <v>104</v>
      </c>
      <c r="B57" s="21">
        <v>599601</v>
      </c>
      <c r="C57" s="21">
        <v>25660</v>
      </c>
      <c r="D57" s="21">
        <v>59696</v>
      </c>
      <c r="E57" s="21">
        <v>0</v>
      </c>
      <c r="F57" s="21">
        <v>0</v>
      </c>
      <c r="G57" s="21">
        <v>0</v>
      </c>
      <c r="H57" s="21">
        <v>0</v>
      </c>
      <c r="I57" s="21">
        <v>0</v>
      </c>
      <c r="J57" s="21">
        <v>0</v>
      </c>
      <c r="K57" s="24">
        <v>684957</v>
      </c>
    </row>
    <row r="58" spans="1:11" x14ac:dyDescent="0.35">
      <c r="A58" s="20" t="s">
        <v>105</v>
      </c>
      <c r="B58" s="21">
        <v>256215</v>
      </c>
      <c r="C58" s="21">
        <v>7404</v>
      </c>
      <c r="D58" s="21">
        <v>7616</v>
      </c>
      <c r="E58" s="21">
        <v>0</v>
      </c>
      <c r="F58" s="21">
        <v>0</v>
      </c>
      <c r="G58" s="21">
        <v>0</v>
      </c>
      <c r="H58" s="21">
        <v>0</v>
      </c>
      <c r="I58" s="21">
        <v>0</v>
      </c>
      <c r="J58" s="21">
        <v>0</v>
      </c>
      <c r="K58" s="24">
        <v>271235</v>
      </c>
    </row>
    <row r="59" spans="1:11" x14ac:dyDescent="0.35">
      <c r="A59" s="20" t="s">
        <v>106</v>
      </c>
      <c r="B59" s="21">
        <v>28897</v>
      </c>
      <c r="C59" s="21">
        <v>491</v>
      </c>
      <c r="D59" s="21">
        <v>1424</v>
      </c>
      <c r="E59" s="21">
        <v>0</v>
      </c>
      <c r="F59" s="21">
        <v>0</v>
      </c>
      <c r="G59" s="21">
        <v>0</v>
      </c>
      <c r="H59" s="21">
        <v>14826</v>
      </c>
      <c r="I59" s="21">
        <v>0</v>
      </c>
      <c r="J59" s="21">
        <v>0</v>
      </c>
      <c r="K59" s="24">
        <v>45638</v>
      </c>
    </row>
    <row r="60" spans="1:11" x14ac:dyDescent="0.35">
      <c r="A60" s="20" t="s">
        <v>107</v>
      </c>
      <c r="B60" s="21">
        <v>2367687</v>
      </c>
      <c r="C60" s="21">
        <v>18152</v>
      </c>
      <c r="D60" s="21">
        <v>71828</v>
      </c>
      <c r="E60" s="21">
        <v>0</v>
      </c>
      <c r="F60" s="21">
        <v>0</v>
      </c>
      <c r="G60" s="21">
        <v>0</v>
      </c>
      <c r="H60" s="21">
        <v>0</v>
      </c>
      <c r="I60" s="21">
        <v>0</v>
      </c>
      <c r="J60" s="21">
        <v>0</v>
      </c>
      <c r="K60" s="24">
        <v>2457667</v>
      </c>
    </row>
    <row r="61" spans="1:11" x14ac:dyDescent="0.35">
      <c r="A61" s="20" t="s">
        <v>108</v>
      </c>
      <c r="B61" s="21">
        <v>1835</v>
      </c>
      <c r="C61" s="21">
        <v>0</v>
      </c>
      <c r="D61" s="21">
        <v>0</v>
      </c>
      <c r="E61" s="21">
        <v>0</v>
      </c>
      <c r="F61" s="21">
        <v>0</v>
      </c>
      <c r="G61" s="21">
        <v>0</v>
      </c>
      <c r="H61" s="21">
        <v>0</v>
      </c>
      <c r="I61" s="21">
        <v>0</v>
      </c>
      <c r="J61" s="21">
        <v>0</v>
      </c>
      <c r="K61" s="24">
        <v>1835</v>
      </c>
    </row>
    <row r="62" spans="1:11" x14ac:dyDescent="0.35">
      <c r="A62" s="20" t="s">
        <v>109</v>
      </c>
      <c r="B62" s="21">
        <v>1908868</v>
      </c>
      <c r="C62" s="21">
        <v>40550</v>
      </c>
      <c r="D62" s="21">
        <v>132007</v>
      </c>
      <c r="E62" s="21">
        <v>304999</v>
      </c>
      <c r="F62" s="21">
        <v>0</v>
      </c>
      <c r="G62" s="21">
        <v>22957</v>
      </c>
      <c r="H62" s="21">
        <v>3763158</v>
      </c>
      <c r="I62" s="21">
        <v>0</v>
      </c>
      <c r="J62" s="21">
        <v>194923</v>
      </c>
      <c r="K62" s="24">
        <v>6367462</v>
      </c>
    </row>
    <row r="63" spans="1:11" x14ac:dyDescent="0.35">
      <c r="A63" s="20" t="s">
        <v>110</v>
      </c>
      <c r="B63" s="21">
        <v>276933</v>
      </c>
      <c r="C63" s="21">
        <v>798</v>
      </c>
      <c r="D63" s="21">
        <v>340</v>
      </c>
      <c r="E63" s="21">
        <v>52627</v>
      </c>
      <c r="F63" s="21">
        <v>0</v>
      </c>
      <c r="G63" s="21">
        <v>0</v>
      </c>
      <c r="H63" s="21">
        <v>0</v>
      </c>
      <c r="I63" s="21">
        <v>0</v>
      </c>
      <c r="J63" s="21">
        <v>0</v>
      </c>
      <c r="K63" s="24">
        <v>330698</v>
      </c>
    </row>
    <row r="64" spans="1:11" x14ac:dyDescent="0.35">
      <c r="A64" s="20" t="s">
        <v>111</v>
      </c>
      <c r="B64" s="21">
        <v>157901</v>
      </c>
      <c r="C64" s="21">
        <v>4193</v>
      </c>
      <c r="D64" s="21">
        <v>144741</v>
      </c>
      <c r="E64" s="21">
        <v>0</v>
      </c>
      <c r="F64" s="21">
        <v>0</v>
      </c>
      <c r="G64" s="21">
        <v>0</v>
      </c>
      <c r="H64" s="21">
        <v>0</v>
      </c>
      <c r="I64" s="21">
        <v>0</v>
      </c>
      <c r="J64" s="21">
        <v>0</v>
      </c>
      <c r="K64" s="24">
        <v>306835</v>
      </c>
    </row>
    <row r="65" spans="1:11" x14ac:dyDescent="0.35">
      <c r="A65" s="20" t="s">
        <v>112</v>
      </c>
      <c r="B65" s="21">
        <v>1622390</v>
      </c>
      <c r="C65" s="21">
        <v>467926</v>
      </c>
      <c r="D65" s="21">
        <v>2437100</v>
      </c>
      <c r="E65" s="21">
        <v>0</v>
      </c>
      <c r="F65" s="21">
        <v>0</v>
      </c>
      <c r="G65" s="21">
        <v>0</v>
      </c>
      <c r="H65" s="21">
        <v>0</v>
      </c>
      <c r="I65" s="21">
        <v>0</v>
      </c>
      <c r="J65" s="21">
        <v>0</v>
      </c>
      <c r="K65" s="24">
        <v>4527452</v>
      </c>
    </row>
    <row r="66" spans="1:11" x14ac:dyDescent="0.35">
      <c r="A66" s="60" t="s">
        <v>113</v>
      </c>
      <c r="B66" s="60"/>
      <c r="C66" s="60"/>
      <c r="D66" s="60"/>
      <c r="E66" s="60"/>
      <c r="F66" s="60"/>
      <c r="G66" s="60"/>
      <c r="H66" s="60"/>
      <c r="I66" s="60"/>
      <c r="J66" s="60"/>
      <c r="K66" s="60"/>
    </row>
  </sheetData>
  <sheetProtection algorithmName="SHA-512" hashValue="g9mF6PQ9wInvJSFFTSU5saoxWte/CeLZKfOnqxVsWy5Q2ygNzJaaqcxXYOFEtfNedYP02o3g9UljGys88dVWPw==" saltValue="e/W4T9sL42JmMYN3i3oQcw==" spinCount="100000" sheet="1" formatCells="0" formatColumns="0" formatRows="0" insertColumns="0" insertRows="0" insertHyperlinks="0" deleteColumns="0" deleteRows="0" sort="0" autoFilter="0" pivotTables="0"/>
  <mergeCells count="6">
    <mergeCell ref="A1:K1"/>
    <mergeCell ref="A2:K2"/>
    <mergeCell ref="A66:K66"/>
    <mergeCell ref="A3:M3"/>
    <mergeCell ref="A4:M4"/>
    <mergeCell ref="A5:M5"/>
  </mergeCells>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7"/>
  <sheetViews>
    <sheetView workbookViewId="0">
      <selection sqref="A1:M1"/>
    </sheetView>
  </sheetViews>
  <sheetFormatPr defaultColWidth="8.69140625" defaultRowHeight="15" x14ac:dyDescent="0.35"/>
  <cols>
    <col min="1" max="1" width="20.84375" style="14" bestFit="1" customWidth="1"/>
    <col min="2" max="2" width="20.53515625" style="14" customWidth="1"/>
    <col min="3" max="3" width="21.3828125" style="14" customWidth="1"/>
    <col min="4" max="4" width="14.84375" style="14" customWidth="1"/>
    <col min="5" max="5" width="19.69140625" style="14" customWidth="1"/>
    <col min="6" max="6" width="15.84375" style="14" customWidth="1"/>
    <col min="7" max="7" width="12.84375" style="14" customWidth="1"/>
    <col min="8" max="8" width="21.15234375" style="14" customWidth="1"/>
    <col min="9" max="9" width="16" style="14" customWidth="1"/>
    <col min="10" max="10" width="12.84375" style="14" customWidth="1"/>
    <col min="11" max="11" width="17.15234375" style="14" customWidth="1"/>
    <col min="12" max="12" width="13" style="14" customWidth="1"/>
    <col min="13" max="13" width="13.3046875" style="14" customWidth="1"/>
    <col min="14" max="16384" width="8.69140625" style="14"/>
  </cols>
  <sheetData>
    <row r="1" spans="1:13" ht="49.5" customHeight="1" x14ac:dyDescent="0.35">
      <c r="A1" s="59" t="s">
        <v>114</v>
      </c>
      <c r="B1" s="59"/>
      <c r="C1" s="59"/>
      <c r="D1" s="59"/>
      <c r="E1" s="59"/>
      <c r="F1" s="59"/>
      <c r="G1" s="59"/>
      <c r="H1" s="59"/>
      <c r="I1" s="59"/>
      <c r="J1" s="59"/>
      <c r="K1" s="59"/>
      <c r="L1" s="59"/>
      <c r="M1" s="59"/>
    </row>
    <row r="2" spans="1:13" ht="20.149999999999999" x14ac:dyDescent="0.35">
      <c r="A2" s="63" t="s">
        <v>115</v>
      </c>
      <c r="B2" s="64"/>
      <c r="C2" s="64"/>
      <c r="D2" s="64"/>
      <c r="E2" s="64"/>
      <c r="F2" s="64"/>
      <c r="G2" s="64"/>
      <c r="H2" s="64"/>
      <c r="I2" s="64"/>
      <c r="J2" s="64"/>
      <c r="K2" s="64"/>
      <c r="L2" s="64"/>
      <c r="M2" s="64"/>
    </row>
    <row r="3" spans="1:13" x14ac:dyDescent="0.35">
      <c r="A3" s="61" t="s">
        <v>40</v>
      </c>
      <c r="B3" s="61"/>
      <c r="C3" s="61"/>
      <c r="D3" s="61"/>
      <c r="E3" s="61"/>
      <c r="F3" s="61"/>
      <c r="G3" s="61"/>
      <c r="H3" s="61"/>
      <c r="I3" s="61"/>
      <c r="J3" s="61"/>
      <c r="K3" s="61"/>
      <c r="L3" s="61"/>
      <c r="M3" s="61"/>
    </row>
    <row r="4" spans="1:13" x14ac:dyDescent="0.35">
      <c r="A4" s="61" t="s">
        <v>41</v>
      </c>
      <c r="B4" s="61"/>
      <c r="C4" s="61"/>
      <c r="D4" s="61"/>
      <c r="E4" s="61"/>
      <c r="F4" s="61"/>
      <c r="G4" s="61"/>
      <c r="H4" s="61"/>
      <c r="I4" s="61"/>
      <c r="J4" s="61"/>
      <c r="K4" s="61"/>
      <c r="L4" s="61"/>
      <c r="M4" s="61"/>
    </row>
    <row r="5" spans="1:13" x14ac:dyDescent="0.35">
      <c r="A5" s="61" t="s">
        <v>42</v>
      </c>
      <c r="B5" s="61"/>
      <c r="C5" s="61"/>
      <c r="D5" s="61"/>
      <c r="E5" s="61"/>
      <c r="F5" s="61"/>
      <c r="G5" s="61"/>
      <c r="H5" s="61"/>
      <c r="I5" s="61"/>
      <c r="J5" s="61"/>
      <c r="K5" s="61"/>
      <c r="L5" s="61"/>
      <c r="M5" s="61"/>
    </row>
    <row r="6" spans="1:13" x14ac:dyDescent="0.35">
      <c r="A6" s="61" t="s">
        <v>116</v>
      </c>
      <c r="B6" s="61"/>
      <c r="C6" s="61"/>
      <c r="D6" s="61"/>
      <c r="E6" s="61"/>
      <c r="F6" s="61"/>
      <c r="G6" s="61"/>
      <c r="H6" s="61"/>
      <c r="I6" s="61"/>
      <c r="J6" s="61"/>
      <c r="K6" s="61"/>
      <c r="L6" s="61"/>
      <c r="M6" s="61"/>
    </row>
    <row r="7" spans="1:13" ht="46.5" customHeight="1" x14ac:dyDescent="0.35">
      <c r="A7" s="26" t="s">
        <v>117</v>
      </c>
      <c r="B7" s="27" t="s">
        <v>118</v>
      </c>
      <c r="C7" s="27" t="s">
        <v>119</v>
      </c>
      <c r="D7" s="27" t="s">
        <v>120</v>
      </c>
      <c r="E7" s="27" t="s">
        <v>121</v>
      </c>
      <c r="F7" s="27" t="s">
        <v>122</v>
      </c>
      <c r="G7" s="27" t="s">
        <v>123</v>
      </c>
      <c r="H7" s="27" t="s">
        <v>124</v>
      </c>
      <c r="I7" s="27" t="s">
        <v>125</v>
      </c>
      <c r="J7" s="27" t="s">
        <v>126</v>
      </c>
      <c r="K7" s="27" t="s">
        <v>127</v>
      </c>
      <c r="L7" s="27" t="s">
        <v>128</v>
      </c>
      <c r="M7" s="28" t="s">
        <v>129</v>
      </c>
    </row>
    <row r="8" spans="1:13" x14ac:dyDescent="0.35">
      <c r="A8" s="20" t="s">
        <v>54</v>
      </c>
      <c r="B8" s="29">
        <v>44</v>
      </c>
      <c r="C8" s="50">
        <v>338</v>
      </c>
      <c r="D8" s="29">
        <v>38374</v>
      </c>
      <c r="E8" s="30">
        <v>3</v>
      </c>
      <c r="F8" s="30">
        <v>7</v>
      </c>
      <c r="G8" s="30">
        <v>209</v>
      </c>
      <c r="H8" s="30">
        <v>1</v>
      </c>
      <c r="I8" s="50">
        <v>208</v>
      </c>
      <c r="J8" s="30">
        <v>719</v>
      </c>
      <c r="K8" s="30">
        <v>47</v>
      </c>
      <c r="L8" s="50">
        <f>Counties_Participation[[#This Row],[CCC Sites]]+Counties_Participation[[#This Row],[ADC Sites]]+Counties_Participation[[#This Row],[DCH Sites]]</f>
        <v>553</v>
      </c>
      <c r="M8" s="24">
        <v>39302</v>
      </c>
    </row>
    <row r="9" spans="1:13" x14ac:dyDescent="0.35">
      <c r="A9" s="20" t="s">
        <v>55</v>
      </c>
      <c r="B9" s="25">
        <v>0</v>
      </c>
      <c r="C9" s="50">
        <v>0</v>
      </c>
      <c r="D9" s="25">
        <v>0</v>
      </c>
      <c r="E9" s="25">
        <v>0</v>
      </c>
      <c r="F9" s="25">
        <v>0</v>
      </c>
      <c r="G9" s="25">
        <v>0</v>
      </c>
      <c r="H9" s="25">
        <v>0</v>
      </c>
      <c r="I9" s="50">
        <v>0</v>
      </c>
      <c r="J9" s="25">
        <v>0</v>
      </c>
      <c r="K9" s="25">
        <v>0</v>
      </c>
      <c r="L9" s="50">
        <f>Counties_Participation[[#This Row],[CCC Sites]]+Counties_Participation[[#This Row],[ADC Sites]]+Counties_Participation[[#This Row],[DCH Sites]]</f>
        <v>0</v>
      </c>
      <c r="M9" s="31">
        <v>0</v>
      </c>
    </row>
    <row r="10" spans="1:13" x14ac:dyDescent="0.35">
      <c r="A10" s="20" t="s">
        <v>56</v>
      </c>
      <c r="B10" s="30">
        <v>2</v>
      </c>
      <c r="C10" s="50">
        <v>9</v>
      </c>
      <c r="D10" s="30">
        <v>207</v>
      </c>
      <c r="E10" s="25">
        <v>0</v>
      </c>
      <c r="F10" s="25">
        <v>0</v>
      </c>
      <c r="G10" s="25">
        <v>0</v>
      </c>
      <c r="H10" s="25">
        <v>0</v>
      </c>
      <c r="I10" s="50">
        <v>0</v>
      </c>
      <c r="J10" s="25">
        <v>0</v>
      </c>
      <c r="K10" s="30">
        <v>2</v>
      </c>
      <c r="L10" s="50">
        <f>Counties_Participation[[#This Row],[CCC Sites]]+Counties_Participation[[#This Row],[ADC Sites]]+Counties_Participation[[#This Row],[DCH Sites]]</f>
        <v>9</v>
      </c>
      <c r="M10" s="24">
        <v>207</v>
      </c>
    </row>
    <row r="11" spans="1:13" x14ac:dyDescent="0.35">
      <c r="A11" s="20" t="s">
        <v>57</v>
      </c>
      <c r="B11" s="30">
        <v>17</v>
      </c>
      <c r="C11" s="50">
        <v>68</v>
      </c>
      <c r="D11" s="30">
        <v>2333</v>
      </c>
      <c r="E11" s="25">
        <v>0</v>
      </c>
      <c r="F11" s="25">
        <v>0</v>
      </c>
      <c r="G11" s="25">
        <v>0</v>
      </c>
      <c r="H11" s="30">
        <v>1</v>
      </c>
      <c r="I11" s="50">
        <v>373</v>
      </c>
      <c r="J11" s="30">
        <v>1538</v>
      </c>
      <c r="K11" s="30">
        <v>18</v>
      </c>
      <c r="L11" s="50">
        <f>Counties_Participation[[#This Row],[CCC Sites]]+Counties_Participation[[#This Row],[ADC Sites]]+Counties_Participation[[#This Row],[DCH Sites]]</f>
        <v>441</v>
      </c>
      <c r="M11" s="24">
        <v>3871</v>
      </c>
    </row>
    <row r="12" spans="1:13" x14ac:dyDescent="0.35">
      <c r="A12" s="20" t="s">
        <v>58</v>
      </c>
      <c r="B12" s="30">
        <v>3</v>
      </c>
      <c r="C12" s="50">
        <v>12</v>
      </c>
      <c r="D12" s="30">
        <v>267</v>
      </c>
      <c r="E12" s="25">
        <v>0</v>
      </c>
      <c r="F12" s="25">
        <v>0</v>
      </c>
      <c r="G12" s="25">
        <v>0</v>
      </c>
      <c r="H12" s="25">
        <v>0</v>
      </c>
      <c r="I12" s="50">
        <v>0</v>
      </c>
      <c r="J12" s="25">
        <v>0</v>
      </c>
      <c r="K12" s="30">
        <v>3</v>
      </c>
      <c r="L12" s="50">
        <f>Counties_Participation[[#This Row],[CCC Sites]]+Counties_Participation[[#This Row],[ADC Sites]]+Counties_Participation[[#This Row],[DCH Sites]]</f>
        <v>12</v>
      </c>
      <c r="M12" s="24">
        <v>267</v>
      </c>
    </row>
    <row r="13" spans="1:13" x14ac:dyDescent="0.35">
      <c r="A13" s="20" t="s">
        <v>59</v>
      </c>
      <c r="B13" s="30">
        <v>2</v>
      </c>
      <c r="C13" s="50">
        <v>7</v>
      </c>
      <c r="D13" s="30">
        <v>159</v>
      </c>
      <c r="E13" s="25">
        <v>0</v>
      </c>
      <c r="F13" s="25">
        <v>0</v>
      </c>
      <c r="G13" s="25">
        <v>0</v>
      </c>
      <c r="H13" s="30">
        <v>1</v>
      </c>
      <c r="I13" s="50">
        <v>92</v>
      </c>
      <c r="J13" s="30">
        <v>204</v>
      </c>
      <c r="K13" s="30">
        <v>2</v>
      </c>
      <c r="L13" s="50">
        <f>Counties_Participation[[#This Row],[CCC Sites]]+Counties_Participation[[#This Row],[ADC Sites]]+Counties_Participation[[#This Row],[DCH Sites]]</f>
        <v>99</v>
      </c>
      <c r="M13" s="24">
        <v>363</v>
      </c>
    </row>
    <row r="14" spans="1:13" x14ac:dyDescent="0.35">
      <c r="A14" s="20" t="s">
        <v>60</v>
      </c>
      <c r="B14" s="30">
        <v>17</v>
      </c>
      <c r="C14" s="50">
        <v>146</v>
      </c>
      <c r="D14" s="30">
        <v>7507</v>
      </c>
      <c r="E14" s="30">
        <v>1</v>
      </c>
      <c r="F14" s="30">
        <v>2</v>
      </c>
      <c r="G14" s="30">
        <v>43</v>
      </c>
      <c r="H14" s="30">
        <v>1</v>
      </c>
      <c r="I14" s="50">
        <v>991</v>
      </c>
      <c r="J14" s="30">
        <v>3803</v>
      </c>
      <c r="K14" s="30">
        <v>19</v>
      </c>
      <c r="L14" s="50">
        <f>Counties_Participation[[#This Row],[CCC Sites]]+Counties_Participation[[#This Row],[ADC Sites]]+Counties_Participation[[#This Row],[DCH Sites]]</f>
        <v>1139</v>
      </c>
      <c r="M14" s="24">
        <v>11353</v>
      </c>
    </row>
    <row r="15" spans="1:13" x14ac:dyDescent="0.35">
      <c r="A15" s="20" t="s">
        <v>61</v>
      </c>
      <c r="B15" s="30">
        <v>3</v>
      </c>
      <c r="C15" s="50">
        <v>12</v>
      </c>
      <c r="D15" s="30">
        <v>698</v>
      </c>
      <c r="E15" s="25">
        <v>0</v>
      </c>
      <c r="F15" s="25">
        <v>0</v>
      </c>
      <c r="G15" s="25">
        <v>0</v>
      </c>
      <c r="H15" s="30">
        <v>1</v>
      </c>
      <c r="I15" s="50">
        <v>84</v>
      </c>
      <c r="J15" s="30">
        <v>47</v>
      </c>
      <c r="K15" s="30">
        <v>4</v>
      </c>
      <c r="L15" s="50">
        <f>Counties_Participation[[#This Row],[CCC Sites]]+Counties_Participation[[#This Row],[ADC Sites]]+Counties_Participation[[#This Row],[DCH Sites]]</f>
        <v>96</v>
      </c>
      <c r="M15" s="24">
        <v>745</v>
      </c>
    </row>
    <row r="16" spans="1:13" x14ac:dyDescent="0.35">
      <c r="A16" s="20" t="s">
        <v>62</v>
      </c>
      <c r="B16" s="30">
        <v>7</v>
      </c>
      <c r="C16" s="50">
        <v>29</v>
      </c>
      <c r="D16" s="30">
        <v>1059</v>
      </c>
      <c r="E16" s="30">
        <v>1</v>
      </c>
      <c r="F16" s="30">
        <v>2</v>
      </c>
      <c r="G16" s="30">
        <v>35</v>
      </c>
      <c r="H16" s="25">
        <v>0</v>
      </c>
      <c r="I16" s="50">
        <v>0</v>
      </c>
      <c r="J16" s="25">
        <v>0</v>
      </c>
      <c r="K16" s="30">
        <v>8</v>
      </c>
      <c r="L16" s="50">
        <f>Counties_Participation[[#This Row],[CCC Sites]]+Counties_Participation[[#This Row],[ADC Sites]]+Counties_Participation[[#This Row],[DCH Sites]]</f>
        <v>31</v>
      </c>
      <c r="M16" s="24">
        <v>1094</v>
      </c>
    </row>
    <row r="17" spans="1:13" x14ac:dyDescent="0.35">
      <c r="A17" s="20" t="s">
        <v>63</v>
      </c>
      <c r="B17" s="30">
        <v>40</v>
      </c>
      <c r="C17" s="50">
        <v>409</v>
      </c>
      <c r="D17" s="30">
        <v>22103</v>
      </c>
      <c r="E17" s="30">
        <v>5</v>
      </c>
      <c r="F17" s="30">
        <v>10</v>
      </c>
      <c r="G17" s="30">
        <v>578</v>
      </c>
      <c r="H17" s="30">
        <v>1</v>
      </c>
      <c r="I17" s="50">
        <v>617</v>
      </c>
      <c r="J17" s="30">
        <v>2366</v>
      </c>
      <c r="K17" s="30">
        <v>44</v>
      </c>
      <c r="L17" s="50">
        <f>Counties_Participation[[#This Row],[CCC Sites]]+Counties_Participation[[#This Row],[ADC Sites]]+Counties_Participation[[#This Row],[DCH Sites]]</f>
        <v>1036</v>
      </c>
      <c r="M17" s="24">
        <v>25047</v>
      </c>
    </row>
    <row r="18" spans="1:13" x14ac:dyDescent="0.35">
      <c r="A18" s="20" t="s">
        <v>64</v>
      </c>
      <c r="B18" s="30">
        <v>2</v>
      </c>
      <c r="C18" s="50">
        <v>6</v>
      </c>
      <c r="D18" s="30">
        <v>185</v>
      </c>
      <c r="E18" s="25">
        <v>0</v>
      </c>
      <c r="F18" s="25">
        <v>0</v>
      </c>
      <c r="G18" s="25">
        <v>0</v>
      </c>
      <c r="H18" s="25">
        <v>0</v>
      </c>
      <c r="I18" s="50">
        <v>0</v>
      </c>
      <c r="J18" s="25">
        <v>0</v>
      </c>
      <c r="K18" s="25">
        <v>2</v>
      </c>
      <c r="L18" s="50">
        <f>Counties_Participation[[#This Row],[CCC Sites]]+Counties_Participation[[#This Row],[ADC Sites]]+Counties_Participation[[#This Row],[DCH Sites]]</f>
        <v>6</v>
      </c>
      <c r="M18" s="31">
        <v>185</v>
      </c>
    </row>
    <row r="19" spans="1:13" x14ac:dyDescent="0.35">
      <c r="A19" s="20" t="s">
        <v>65</v>
      </c>
      <c r="B19" s="30">
        <v>19</v>
      </c>
      <c r="C19" s="50">
        <v>51</v>
      </c>
      <c r="D19" s="30">
        <v>1816</v>
      </c>
      <c r="E19" s="30">
        <v>2</v>
      </c>
      <c r="F19" s="30">
        <v>4</v>
      </c>
      <c r="G19" s="30">
        <v>59</v>
      </c>
      <c r="H19" s="30">
        <v>1</v>
      </c>
      <c r="I19" s="50">
        <v>153</v>
      </c>
      <c r="J19" s="30">
        <v>344</v>
      </c>
      <c r="K19" s="30">
        <v>22</v>
      </c>
      <c r="L19" s="50">
        <f>Counties_Participation[[#This Row],[CCC Sites]]+Counties_Participation[[#This Row],[ADC Sites]]+Counties_Participation[[#This Row],[DCH Sites]]</f>
        <v>208</v>
      </c>
      <c r="M19" s="24">
        <v>2219</v>
      </c>
    </row>
    <row r="20" spans="1:13" x14ac:dyDescent="0.35">
      <c r="A20" s="20" t="s">
        <v>66</v>
      </c>
      <c r="B20" s="30">
        <v>12</v>
      </c>
      <c r="C20" s="50">
        <v>50</v>
      </c>
      <c r="D20" s="30">
        <v>3080</v>
      </c>
      <c r="E20" s="30">
        <v>2</v>
      </c>
      <c r="F20" s="30">
        <v>4</v>
      </c>
      <c r="G20" s="30">
        <v>173</v>
      </c>
      <c r="H20" s="25">
        <v>0</v>
      </c>
      <c r="I20" s="50">
        <v>0</v>
      </c>
      <c r="J20" s="25">
        <v>0</v>
      </c>
      <c r="K20" s="30">
        <v>14</v>
      </c>
      <c r="L20" s="50">
        <f>Counties_Participation[[#This Row],[CCC Sites]]+Counties_Participation[[#This Row],[ADC Sites]]+Counties_Participation[[#This Row],[DCH Sites]]</f>
        <v>54</v>
      </c>
      <c r="M20" s="24">
        <v>3253</v>
      </c>
    </row>
    <row r="21" spans="1:13" x14ac:dyDescent="0.35">
      <c r="A21" s="20" t="s">
        <v>67</v>
      </c>
      <c r="B21" s="30">
        <v>3</v>
      </c>
      <c r="C21" s="50">
        <v>2</v>
      </c>
      <c r="D21" s="30">
        <v>114</v>
      </c>
      <c r="E21" s="25">
        <v>0</v>
      </c>
      <c r="F21" s="25">
        <v>0</v>
      </c>
      <c r="G21" s="25">
        <v>0</v>
      </c>
      <c r="H21" s="25">
        <v>0</v>
      </c>
      <c r="I21" s="50">
        <v>0</v>
      </c>
      <c r="J21" s="25">
        <v>0</v>
      </c>
      <c r="K21" s="25">
        <v>3</v>
      </c>
      <c r="L21" s="50">
        <f>Counties_Participation[[#This Row],[CCC Sites]]+Counties_Participation[[#This Row],[ADC Sites]]+Counties_Participation[[#This Row],[DCH Sites]]</f>
        <v>2</v>
      </c>
      <c r="M21" s="31">
        <v>114</v>
      </c>
    </row>
    <row r="22" spans="1:13" x14ac:dyDescent="0.35">
      <c r="A22" s="20" t="s">
        <v>68</v>
      </c>
      <c r="B22" s="30">
        <v>42</v>
      </c>
      <c r="C22" s="50">
        <v>200</v>
      </c>
      <c r="D22" s="30">
        <v>20505</v>
      </c>
      <c r="E22" s="30">
        <v>4</v>
      </c>
      <c r="F22" s="30">
        <v>9</v>
      </c>
      <c r="G22" s="30">
        <v>412</v>
      </c>
      <c r="H22" s="30">
        <v>1</v>
      </c>
      <c r="I22" s="50">
        <v>660</v>
      </c>
      <c r="J22" s="30">
        <v>3212</v>
      </c>
      <c r="K22" s="30">
        <v>45</v>
      </c>
      <c r="L22" s="50">
        <f>Counties_Participation[[#This Row],[CCC Sites]]+Counties_Participation[[#This Row],[ADC Sites]]+Counties_Participation[[#This Row],[DCH Sites]]</f>
        <v>869</v>
      </c>
      <c r="M22" s="24">
        <v>24129</v>
      </c>
    </row>
    <row r="23" spans="1:13" x14ac:dyDescent="0.35">
      <c r="A23" s="20" t="s">
        <v>69</v>
      </c>
      <c r="B23" s="30">
        <v>5</v>
      </c>
      <c r="C23" s="50">
        <v>27</v>
      </c>
      <c r="D23" s="30">
        <v>1360</v>
      </c>
      <c r="E23" s="30">
        <v>1</v>
      </c>
      <c r="F23" s="30">
        <v>3</v>
      </c>
      <c r="G23" s="30">
        <v>106</v>
      </c>
      <c r="H23" s="30">
        <v>1</v>
      </c>
      <c r="I23" s="50">
        <v>183</v>
      </c>
      <c r="J23" s="30">
        <v>457</v>
      </c>
      <c r="K23" s="30">
        <v>6</v>
      </c>
      <c r="L23" s="50">
        <f>Counties_Participation[[#This Row],[CCC Sites]]+Counties_Participation[[#This Row],[ADC Sites]]+Counties_Participation[[#This Row],[DCH Sites]]</f>
        <v>213</v>
      </c>
      <c r="M23" s="24">
        <v>1923</v>
      </c>
    </row>
    <row r="24" spans="1:13" x14ac:dyDescent="0.35">
      <c r="A24" s="20" t="s">
        <v>70</v>
      </c>
      <c r="B24" s="30">
        <v>7</v>
      </c>
      <c r="C24" s="50">
        <v>20</v>
      </c>
      <c r="D24" s="30">
        <v>763</v>
      </c>
      <c r="E24" s="30">
        <v>0</v>
      </c>
      <c r="F24" s="30">
        <v>0</v>
      </c>
      <c r="G24" s="25">
        <v>0</v>
      </c>
      <c r="H24" s="25">
        <v>0</v>
      </c>
      <c r="I24" s="50">
        <v>0</v>
      </c>
      <c r="J24" s="25">
        <v>0</v>
      </c>
      <c r="K24" s="30">
        <v>7</v>
      </c>
      <c r="L24" s="50">
        <f>Counties_Participation[[#This Row],[CCC Sites]]+Counties_Participation[[#This Row],[ADC Sites]]+Counties_Participation[[#This Row],[DCH Sites]]</f>
        <v>20</v>
      </c>
      <c r="M24" s="24">
        <v>763</v>
      </c>
    </row>
    <row r="25" spans="1:13" x14ac:dyDescent="0.35">
      <c r="A25" s="20" t="s">
        <v>71</v>
      </c>
      <c r="B25" s="30">
        <v>2</v>
      </c>
      <c r="C25" s="50">
        <v>11</v>
      </c>
      <c r="D25" s="30">
        <v>259</v>
      </c>
      <c r="E25" s="25">
        <v>0</v>
      </c>
      <c r="F25" s="25">
        <v>0</v>
      </c>
      <c r="G25" s="25">
        <v>0</v>
      </c>
      <c r="H25" s="25">
        <v>0</v>
      </c>
      <c r="I25" s="50">
        <v>0</v>
      </c>
      <c r="J25" s="25">
        <v>0</v>
      </c>
      <c r="K25" s="30">
        <v>2</v>
      </c>
      <c r="L25" s="50">
        <f>Counties_Participation[[#This Row],[CCC Sites]]+Counties_Participation[[#This Row],[ADC Sites]]+Counties_Participation[[#This Row],[DCH Sites]]</f>
        <v>11</v>
      </c>
      <c r="M25" s="24">
        <v>259</v>
      </c>
    </row>
    <row r="26" spans="1:13" x14ac:dyDescent="0.35">
      <c r="A26" s="20" t="s">
        <v>72</v>
      </c>
      <c r="B26" s="30">
        <v>258</v>
      </c>
      <c r="C26" s="50">
        <v>2501</v>
      </c>
      <c r="D26" s="30">
        <v>148969</v>
      </c>
      <c r="E26" s="30">
        <v>147</v>
      </c>
      <c r="F26" s="30">
        <v>183</v>
      </c>
      <c r="G26" s="30">
        <v>16378</v>
      </c>
      <c r="H26" s="30">
        <v>6</v>
      </c>
      <c r="I26" s="50">
        <v>4665</v>
      </c>
      <c r="J26" s="30">
        <v>17692</v>
      </c>
      <c r="K26" s="30">
        <v>406</v>
      </c>
      <c r="L26" s="50">
        <f>Counties_Participation[[#This Row],[CCC Sites]]+Counties_Participation[[#This Row],[ADC Sites]]+Counties_Participation[[#This Row],[DCH Sites]]</f>
        <v>7349</v>
      </c>
      <c r="M26" s="24">
        <v>183039</v>
      </c>
    </row>
    <row r="27" spans="1:13" x14ac:dyDescent="0.35">
      <c r="A27" s="20" t="s">
        <v>73</v>
      </c>
      <c r="B27" s="30">
        <v>2</v>
      </c>
      <c r="C27" s="50">
        <v>16</v>
      </c>
      <c r="D27" s="30">
        <v>328</v>
      </c>
      <c r="E27" s="25">
        <v>0</v>
      </c>
      <c r="F27" s="25">
        <v>0</v>
      </c>
      <c r="G27" s="25">
        <v>0</v>
      </c>
      <c r="H27" s="25">
        <v>0</v>
      </c>
      <c r="I27" s="50">
        <v>0</v>
      </c>
      <c r="J27" s="25">
        <v>0</v>
      </c>
      <c r="K27" s="30">
        <v>2</v>
      </c>
      <c r="L27" s="50">
        <f>Counties_Participation[[#This Row],[CCC Sites]]+Counties_Participation[[#This Row],[ADC Sites]]+Counties_Participation[[#This Row],[DCH Sites]]</f>
        <v>16</v>
      </c>
      <c r="M27" s="24">
        <v>328</v>
      </c>
    </row>
    <row r="28" spans="1:13" x14ac:dyDescent="0.35">
      <c r="A28" s="20" t="s">
        <v>74</v>
      </c>
      <c r="B28" s="30">
        <v>8</v>
      </c>
      <c r="C28" s="50">
        <v>23</v>
      </c>
      <c r="D28" s="30">
        <v>1339</v>
      </c>
      <c r="E28" s="25">
        <v>0</v>
      </c>
      <c r="F28" s="25">
        <v>0</v>
      </c>
      <c r="G28" s="25">
        <v>0</v>
      </c>
      <c r="H28" s="25">
        <v>0</v>
      </c>
      <c r="I28" s="50">
        <v>0</v>
      </c>
      <c r="J28" s="25">
        <v>0</v>
      </c>
      <c r="K28" s="30">
        <v>8</v>
      </c>
      <c r="L28" s="50">
        <f>Counties_Participation[[#This Row],[CCC Sites]]+Counties_Participation[[#This Row],[ADC Sites]]+Counties_Participation[[#This Row],[DCH Sites]]</f>
        <v>23</v>
      </c>
      <c r="M28" s="24">
        <v>1339</v>
      </c>
    </row>
    <row r="29" spans="1:13" x14ac:dyDescent="0.35">
      <c r="A29" s="20" t="s">
        <v>75</v>
      </c>
      <c r="B29" s="25">
        <v>0</v>
      </c>
      <c r="C29" s="50">
        <v>0</v>
      </c>
      <c r="D29" s="25">
        <v>0</v>
      </c>
      <c r="E29" s="25">
        <v>0</v>
      </c>
      <c r="F29" s="25">
        <v>0</v>
      </c>
      <c r="G29" s="25">
        <v>0</v>
      </c>
      <c r="H29" s="25">
        <v>0</v>
      </c>
      <c r="I29" s="50">
        <v>0</v>
      </c>
      <c r="J29" s="25">
        <v>0</v>
      </c>
      <c r="K29" s="25">
        <v>0</v>
      </c>
      <c r="L29" s="50">
        <f>Counties_Participation[[#This Row],[CCC Sites]]+Counties_Participation[[#This Row],[ADC Sites]]+Counties_Participation[[#This Row],[DCH Sites]]</f>
        <v>0</v>
      </c>
      <c r="M29" s="31">
        <v>0</v>
      </c>
    </row>
    <row r="30" spans="1:13" x14ac:dyDescent="0.35">
      <c r="A30" s="20" t="s">
        <v>76</v>
      </c>
      <c r="B30" s="30">
        <v>9</v>
      </c>
      <c r="C30" s="50">
        <v>27</v>
      </c>
      <c r="D30" s="30">
        <v>1409</v>
      </c>
      <c r="E30" s="25">
        <v>0</v>
      </c>
      <c r="F30" s="25">
        <v>0</v>
      </c>
      <c r="G30" s="25">
        <v>0</v>
      </c>
      <c r="H30" s="25">
        <v>1</v>
      </c>
      <c r="I30" s="50">
        <v>182</v>
      </c>
      <c r="J30" s="25">
        <v>443</v>
      </c>
      <c r="K30" s="25">
        <v>9</v>
      </c>
      <c r="L30" s="50">
        <f>Counties_Participation[[#This Row],[CCC Sites]]+Counties_Participation[[#This Row],[ADC Sites]]+Counties_Participation[[#This Row],[DCH Sites]]</f>
        <v>209</v>
      </c>
      <c r="M30" s="24">
        <v>1852</v>
      </c>
    </row>
    <row r="31" spans="1:13" x14ac:dyDescent="0.35">
      <c r="A31" s="20" t="s">
        <v>77</v>
      </c>
      <c r="B31" s="50">
        <v>15</v>
      </c>
      <c r="C31" s="50">
        <v>64</v>
      </c>
      <c r="D31" s="50">
        <v>4510</v>
      </c>
      <c r="E31" s="50">
        <v>2</v>
      </c>
      <c r="F31" s="50">
        <v>2</v>
      </c>
      <c r="G31" s="50">
        <v>87</v>
      </c>
      <c r="H31" s="50">
        <v>1</v>
      </c>
      <c r="I31" s="50">
        <v>145</v>
      </c>
      <c r="J31" s="50">
        <v>1162</v>
      </c>
      <c r="K31" s="50">
        <v>18</v>
      </c>
      <c r="L31" s="50">
        <f>Counties_Participation[[#This Row],[CCC Sites]]+Counties_Participation[[#This Row],[ADC Sites]]+Counties_Participation[[#This Row],[DCH Sites]]</f>
        <v>211</v>
      </c>
      <c r="M31" s="51">
        <v>5759</v>
      </c>
    </row>
    <row r="32" spans="1:13" x14ac:dyDescent="0.35">
      <c r="A32" s="20" t="s">
        <v>78</v>
      </c>
      <c r="B32" s="25">
        <v>1</v>
      </c>
      <c r="C32" s="50">
        <v>2</v>
      </c>
      <c r="D32" s="25">
        <v>25</v>
      </c>
      <c r="E32" s="25">
        <v>0</v>
      </c>
      <c r="F32" s="25">
        <v>0</v>
      </c>
      <c r="G32" s="25">
        <v>0</v>
      </c>
      <c r="H32" s="25">
        <v>1</v>
      </c>
      <c r="I32" s="50">
        <v>27</v>
      </c>
      <c r="J32" s="25">
        <v>54</v>
      </c>
      <c r="K32" s="25">
        <v>2</v>
      </c>
      <c r="L32" s="50">
        <f>Counties_Participation[[#This Row],[CCC Sites]]+Counties_Participation[[#This Row],[ADC Sites]]+Counties_Participation[[#This Row],[DCH Sites]]</f>
        <v>29</v>
      </c>
      <c r="M32" s="31">
        <v>79</v>
      </c>
    </row>
    <row r="33" spans="1:13" x14ac:dyDescent="0.35">
      <c r="A33" s="20" t="s">
        <v>79</v>
      </c>
      <c r="B33" s="25">
        <v>0</v>
      </c>
      <c r="C33" s="50">
        <v>0</v>
      </c>
      <c r="D33" s="25">
        <v>0</v>
      </c>
      <c r="E33" s="25">
        <v>0</v>
      </c>
      <c r="F33" s="25">
        <v>0</v>
      </c>
      <c r="G33" s="25">
        <v>0</v>
      </c>
      <c r="H33" s="25">
        <v>0</v>
      </c>
      <c r="I33" s="50">
        <v>0</v>
      </c>
      <c r="J33" s="25">
        <v>0</v>
      </c>
      <c r="K33" s="25">
        <v>0</v>
      </c>
      <c r="L33" s="50">
        <f>Counties_Participation[[#This Row],[CCC Sites]]+Counties_Participation[[#This Row],[ADC Sites]]+Counties_Participation[[#This Row],[DCH Sites]]</f>
        <v>0</v>
      </c>
      <c r="M33" s="31">
        <v>0</v>
      </c>
    </row>
    <row r="34" spans="1:13" x14ac:dyDescent="0.35">
      <c r="A34" s="20" t="s">
        <v>80</v>
      </c>
      <c r="B34" s="25">
        <v>14</v>
      </c>
      <c r="C34" s="50">
        <v>95</v>
      </c>
      <c r="D34" s="25">
        <v>5097</v>
      </c>
      <c r="E34" s="25">
        <v>0</v>
      </c>
      <c r="F34" s="25">
        <v>0</v>
      </c>
      <c r="G34" s="25">
        <v>0</v>
      </c>
      <c r="H34" s="25">
        <v>0</v>
      </c>
      <c r="I34" s="50">
        <v>0</v>
      </c>
      <c r="J34" s="25">
        <v>0</v>
      </c>
      <c r="K34" s="25">
        <v>14</v>
      </c>
      <c r="L34" s="50">
        <f>Counties_Participation[[#This Row],[CCC Sites]]+Counties_Participation[[#This Row],[ADC Sites]]+Counties_Participation[[#This Row],[DCH Sites]]</f>
        <v>95</v>
      </c>
      <c r="M34" s="31">
        <v>5097</v>
      </c>
    </row>
    <row r="35" spans="1:13" x14ac:dyDescent="0.35">
      <c r="A35" s="20" t="s">
        <v>81</v>
      </c>
      <c r="B35" s="25">
        <v>3</v>
      </c>
      <c r="C35" s="50">
        <v>27</v>
      </c>
      <c r="D35" s="25">
        <v>1624</v>
      </c>
      <c r="E35" s="25">
        <v>0</v>
      </c>
      <c r="F35" s="25">
        <v>0</v>
      </c>
      <c r="G35" s="25">
        <v>0</v>
      </c>
      <c r="H35" s="25">
        <v>0</v>
      </c>
      <c r="I35" s="50">
        <v>0</v>
      </c>
      <c r="J35" s="25">
        <v>0</v>
      </c>
      <c r="K35" s="25">
        <v>3</v>
      </c>
      <c r="L35" s="50">
        <f>Counties_Participation[[#This Row],[CCC Sites]]+Counties_Participation[[#This Row],[ADC Sites]]+Counties_Participation[[#This Row],[DCH Sites]]</f>
        <v>27</v>
      </c>
      <c r="M35" s="31">
        <v>1624</v>
      </c>
    </row>
    <row r="36" spans="1:13" x14ac:dyDescent="0.35">
      <c r="A36" s="20" t="s">
        <v>82</v>
      </c>
      <c r="B36" s="25">
        <v>4</v>
      </c>
      <c r="C36" s="50">
        <v>8</v>
      </c>
      <c r="D36" s="25">
        <v>302</v>
      </c>
      <c r="E36" s="25">
        <v>0</v>
      </c>
      <c r="F36" s="25">
        <v>0</v>
      </c>
      <c r="G36" s="25">
        <v>0</v>
      </c>
      <c r="H36" s="25">
        <v>0</v>
      </c>
      <c r="I36" s="50">
        <v>0</v>
      </c>
      <c r="J36" s="25">
        <v>0</v>
      </c>
      <c r="K36" s="25">
        <v>4</v>
      </c>
      <c r="L36" s="50">
        <f>Counties_Participation[[#This Row],[CCC Sites]]+Counties_Participation[[#This Row],[ADC Sites]]+Counties_Participation[[#This Row],[DCH Sites]]</f>
        <v>8</v>
      </c>
      <c r="M36" s="31">
        <v>302</v>
      </c>
    </row>
    <row r="37" spans="1:13" x14ac:dyDescent="0.35">
      <c r="A37" s="20" t="s">
        <v>83</v>
      </c>
      <c r="B37" s="25">
        <v>51</v>
      </c>
      <c r="C37" s="50">
        <v>342</v>
      </c>
      <c r="D37" s="25">
        <v>24997</v>
      </c>
      <c r="E37" s="25">
        <v>15</v>
      </c>
      <c r="F37" s="25">
        <v>23</v>
      </c>
      <c r="G37" s="25">
        <v>1369</v>
      </c>
      <c r="H37" s="25">
        <v>1</v>
      </c>
      <c r="I37" s="50">
        <v>288</v>
      </c>
      <c r="J37" s="25">
        <v>1083</v>
      </c>
      <c r="K37" s="25">
        <v>66</v>
      </c>
      <c r="L37" s="50">
        <f>Counties_Participation[[#This Row],[CCC Sites]]+Counties_Participation[[#This Row],[ADC Sites]]+Counties_Participation[[#This Row],[DCH Sites]]</f>
        <v>653</v>
      </c>
      <c r="M37" s="31">
        <v>27449</v>
      </c>
    </row>
    <row r="38" spans="1:13" x14ac:dyDescent="0.35">
      <c r="A38" s="20" t="s">
        <v>84</v>
      </c>
      <c r="B38" s="25">
        <v>4</v>
      </c>
      <c r="C38" s="50">
        <v>23</v>
      </c>
      <c r="D38" s="25">
        <v>612</v>
      </c>
      <c r="E38" s="25">
        <v>0</v>
      </c>
      <c r="F38" s="25">
        <v>0</v>
      </c>
      <c r="G38" s="25">
        <v>0</v>
      </c>
      <c r="H38" s="25">
        <v>0</v>
      </c>
      <c r="I38" s="50">
        <v>0</v>
      </c>
      <c r="J38" s="25">
        <v>0</v>
      </c>
      <c r="K38" s="25">
        <v>4</v>
      </c>
      <c r="L38" s="50">
        <f>Counties_Participation[[#This Row],[CCC Sites]]+Counties_Participation[[#This Row],[ADC Sites]]+Counties_Participation[[#This Row],[DCH Sites]]</f>
        <v>23</v>
      </c>
      <c r="M38" s="31">
        <v>612</v>
      </c>
    </row>
    <row r="39" spans="1:13" x14ac:dyDescent="0.35">
      <c r="A39" s="20" t="s">
        <v>85</v>
      </c>
      <c r="B39" s="25">
        <v>3</v>
      </c>
      <c r="C39" s="50">
        <v>5</v>
      </c>
      <c r="D39" s="25">
        <v>213</v>
      </c>
      <c r="E39" s="25">
        <v>0</v>
      </c>
      <c r="F39" s="25">
        <v>0</v>
      </c>
      <c r="G39" s="25">
        <v>0</v>
      </c>
      <c r="H39" s="25">
        <v>0</v>
      </c>
      <c r="I39" s="50">
        <v>0</v>
      </c>
      <c r="J39" s="25">
        <v>0</v>
      </c>
      <c r="K39" s="25">
        <v>3</v>
      </c>
      <c r="L39" s="50">
        <f>Counties_Participation[[#This Row],[CCC Sites]]+Counties_Participation[[#This Row],[ADC Sites]]+Counties_Participation[[#This Row],[DCH Sites]]</f>
        <v>5</v>
      </c>
      <c r="M39" s="31">
        <v>213</v>
      </c>
    </row>
    <row r="40" spans="1:13" x14ac:dyDescent="0.35">
      <c r="A40" s="20" t="s">
        <v>86</v>
      </c>
      <c r="B40" s="25">
        <v>46</v>
      </c>
      <c r="C40" s="50">
        <v>425</v>
      </c>
      <c r="D40" s="25">
        <v>49650</v>
      </c>
      <c r="E40" s="25">
        <v>6</v>
      </c>
      <c r="F40" s="25">
        <v>7</v>
      </c>
      <c r="G40" s="25">
        <v>410</v>
      </c>
      <c r="H40" s="25">
        <v>0</v>
      </c>
      <c r="I40" s="50">
        <v>0</v>
      </c>
      <c r="J40" s="25">
        <v>0</v>
      </c>
      <c r="K40" s="25">
        <v>52</v>
      </c>
      <c r="L40" s="50">
        <f>Counties_Participation[[#This Row],[CCC Sites]]+Counties_Participation[[#This Row],[ADC Sites]]+Counties_Participation[[#This Row],[DCH Sites]]</f>
        <v>432</v>
      </c>
      <c r="M40" s="31">
        <v>50060</v>
      </c>
    </row>
    <row r="41" spans="1:13" x14ac:dyDescent="0.35">
      <c r="A41" s="20" t="s">
        <v>87</v>
      </c>
      <c r="B41" s="25">
        <v>38</v>
      </c>
      <c r="C41" s="50">
        <v>309</v>
      </c>
      <c r="D41" s="25">
        <v>18733</v>
      </c>
      <c r="E41" s="25">
        <v>2</v>
      </c>
      <c r="F41" s="25">
        <v>2</v>
      </c>
      <c r="G41" s="25">
        <v>205</v>
      </c>
      <c r="H41" s="25">
        <v>2</v>
      </c>
      <c r="I41" s="50">
        <v>1721</v>
      </c>
      <c r="J41" s="25">
        <v>6434</v>
      </c>
      <c r="K41" s="25">
        <v>42</v>
      </c>
      <c r="L41" s="50">
        <f>Counties_Participation[[#This Row],[CCC Sites]]+Counties_Participation[[#This Row],[ADC Sites]]+Counties_Participation[[#This Row],[DCH Sites]]</f>
        <v>2032</v>
      </c>
      <c r="M41" s="31">
        <v>25372</v>
      </c>
    </row>
    <row r="42" spans="1:13" x14ac:dyDescent="0.35">
      <c r="A42" s="20" t="s">
        <v>88</v>
      </c>
      <c r="B42" s="25">
        <v>3</v>
      </c>
      <c r="C42" s="50">
        <v>8</v>
      </c>
      <c r="D42" s="25">
        <v>4039</v>
      </c>
      <c r="E42" s="25">
        <v>0</v>
      </c>
      <c r="F42" s="25">
        <v>0</v>
      </c>
      <c r="G42" s="25">
        <v>0</v>
      </c>
      <c r="H42" s="25">
        <v>0</v>
      </c>
      <c r="I42" s="50">
        <v>0</v>
      </c>
      <c r="J42" s="25">
        <v>0</v>
      </c>
      <c r="K42" s="25">
        <v>3</v>
      </c>
      <c r="L42" s="50">
        <f>Counties_Participation[[#This Row],[CCC Sites]]+Counties_Participation[[#This Row],[ADC Sites]]+Counties_Participation[[#This Row],[DCH Sites]]</f>
        <v>8</v>
      </c>
      <c r="M42" s="31">
        <v>4039</v>
      </c>
    </row>
    <row r="43" spans="1:13" x14ac:dyDescent="0.35">
      <c r="A43" s="20" t="s">
        <v>89</v>
      </c>
      <c r="B43" s="25">
        <v>56</v>
      </c>
      <c r="C43" s="50">
        <v>419</v>
      </c>
      <c r="D43" s="25">
        <v>35885</v>
      </c>
      <c r="E43" s="25">
        <v>7</v>
      </c>
      <c r="F43" s="25">
        <v>7</v>
      </c>
      <c r="G43" s="25">
        <v>360</v>
      </c>
      <c r="H43" s="25">
        <v>1</v>
      </c>
      <c r="I43" s="50">
        <v>143</v>
      </c>
      <c r="J43" s="25">
        <v>39</v>
      </c>
      <c r="K43" s="25">
        <v>63</v>
      </c>
      <c r="L43" s="50">
        <f>Counties_Participation[[#This Row],[CCC Sites]]+Counties_Participation[[#This Row],[ADC Sites]]+Counties_Participation[[#This Row],[DCH Sites]]</f>
        <v>569</v>
      </c>
      <c r="M43" s="31">
        <v>36245</v>
      </c>
    </row>
    <row r="44" spans="1:13" x14ac:dyDescent="0.35">
      <c r="A44" s="20" t="s">
        <v>90</v>
      </c>
      <c r="B44" s="30">
        <v>73</v>
      </c>
      <c r="C44" s="50">
        <v>543</v>
      </c>
      <c r="D44" s="30">
        <v>33611</v>
      </c>
      <c r="E44" s="30">
        <v>14</v>
      </c>
      <c r="F44" s="30">
        <v>23</v>
      </c>
      <c r="G44" s="30">
        <v>1318</v>
      </c>
      <c r="H44" s="30">
        <v>4</v>
      </c>
      <c r="I44" s="50">
        <v>143</v>
      </c>
      <c r="J44" s="30">
        <v>22107</v>
      </c>
      <c r="K44" s="30">
        <v>88</v>
      </c>
      <c r="L44" s="50">
        <f>Counties_Participation[[#This Row],[CCC Sites]]+Counties_Participation[[#This Row],[ADC Sites]]+Counties_Participation[[#This Row],[DCH Sites]]</f>
        <v>709</v>
      </c>
      <c r="M44" s="24">
        <v>57036</v>
      </c>
    </row>
    <row r="45" spans="1:13" x14ac:dyDescent="0.35">
      <c r="A45" s="20" t="s">
        <v>91</v>
      </c>
      <c r="B45" s="25">
        <v>33</v>
      </c>
      <c r="C45" s="50">
        <v>233</v>
      </c>
      <c r="D45" s="25">
        <v>12231</v>
      </c>
      <c r="E45" s="25">
        <v>5</v>
      </c>
      <c r="F45" s="25">
        <v>9</v>
      </c>
      <c r="G45" s="25">
        <v>511</v>
      </c>
      <c r="H45" s="25">
        <v>2</v>
      </c>
      <c r="I45" s="50">
        <v>5405</v>
      </c>
      <c r="J45" s="25">
        <v>2108</v>
      </c>
      <c r="K45" s="25">
        <v>39</v>
      </c>
      <c r="L45" s="50">
        <f>Counties_Participation[[#This Row],[CCC Sites]]+Counties_Participation[[#This Row],[ADC Sites]]+Counties_Participation[[#This Row],[DCH Sites]]</f>
        <v>5647</v>
      </c>
      <c r="M45" s="31">
        <v>14805</v>
      </c>
    </row>
    <row r="46" spans="1:13" x14ac:dyDescent="0.35">
      <c r="A46" s="20" t="s">
        <v>92</v>
      </c>
      <c r="B46" s="30">
        <v>15</v>
      </c>
      <c r="C46" s="50">
        <v>188</v>
      </c>
      <c r="D46" s="30">
        <v>9548</v>
      </c>
      <c r="E46" s="25">
        <v>1</v>
      </c>
      <c r="F46" s="25">
        <v>1</v>
      </c>
      <c r="G46" s="25">
        <v>0</v>
      </c>
      <c r="H46" s="25">
        <v>1</v>
      </c>
      <c r="I46" s="50">
        <v>1882</v>
      </c>
      <c r="J46" s="30">
        <v>7485</v>
      </c>
      <c r="K46" s="25">
        <v>16</v>
      </c>
      <c r="L46" s="50">
        <f>Counties_Participation[[#This Row],[CCC Sites]]+Counties_Participation[[#This Row],[ADC Sites]]+Counties_Participation[[#This Row],[DCH Sites]]</f>
        <v>2071</v>
      </c>
      <c r="M46" s="31">
        <v>17033</v>
      </c>
    </row>
    <row r="47" spans="1:13" x14ac:dyDescent="0.35">
      <c r="A47" s="20" t="s">
        <v>93</v>
      </c>
      <c r="B47" s="25">
        <v>6</v>
      </c>
      <c r="C47" s="50">
        <v>40</v>
      </c>
      <c r="D47" s="25">
        <v>1995</v>
      </c>
      <c r="E47" s="25">
        <v>0</v>
      </c>
      <c r="F47" s="25">
        <v>0</v>
      </c>
      <c r="G47" s="25">
        <v>0</v>
      </c>
      <c r="H47" s="25">
        <v>1</v>
      </c>
      <c r="I47" s="50">
        <v>235</v>
      </c>
      <c r="J47" s="25">
        <v>846</v>
      </c>
      <c r="K47" s="25">
        <v>6</v>
      </c>
      <c r="L47" s="50">
        <f>Counties_Participation[[#This Row],[CCC Sites]]+Counties_Participation[[#This Row],[ADC Sites]]+Counties_Participation[[#This Row],[DCH Sites]]</f>
        <v>275</v>
      </c>
      <c r="M47" s="31">
        <v>2841</v>
      </c>
    </row>
    <row r="48" spans="1:13" x14ac:dyDescent="0.35">
      <c r="A48" s="20" t="s">
        <v>94</v>
      </c>
      <c r="B48" s="25">
        <v>22</v>
      </c>
      <c r="C48" s="50">
        <v>86</v>
      </c>
      <c r="D48" s="25">
        <v>10713</v>
      </c>
      <c r="E48" s="25">
        <v>1</v>
      </c>
      <c r="F48" s="25">
        <v>1</v>
      </c>
      <c r="G48" s="25">
        <v>35</v>
      </c>
      <c r="H48" s="25">
        <v>0</v>
      </c>
      <c r="I48" s="50">
        <v>0</v>
      </c>
      <c r="J48" s="25">
        <v>0</v>
      </c>
      <c r="K48" s="25">
        <v>23</v>
      </c>
      <c r="L48" s="50">
        <f>Counties_Participation[[#This Row],[CCC Sites]]+Counties_Participation[[#This Row],[ADC Sites]]+Counties_Participation[[#This Row],[DCH Sites]]</f>
        <v>87</v>
      </c>
      <c r="M48" s="31">
        <v>10748</v>
      </c>
    </row>
    <row r="49" spans="1:13" x14ac:dyDescent="0.35">
      <c r="A49" s="20" t="s">
        <v>95</v>
      </c>
      <c r="B49" s="25">
        <v>13</v>
      </c>
      <c r="C49" s="50">
        <v>75</v>
      </c>
      <c r="D49" s="25">
        <v>4096</v>
      </c>
      <c r="E49" s="25">
        <v>0</v>
      </c>
      <c r="F49" s="25">
        <v>0</v>
      </c>
      <c r="G49" s="25">
        <v>0</v>
      </c>
      <c r="H49" s="25">
        <v>2</v>
      </c>
      <c r="I49" s="50">
        <v>627</v>
      </c>
      <c r="J49" s="25">
        <v>2311</v>
      </c>
      <c r="K49" s="25">
        <v>14</v>
      </c>
      <c r="L49" s="50">
        <f>Counties_Participation[[#This Row],[CCC Sites]]+Counties_Participation[[#This Row],[ADC Sites]]+Counties_Participation[[#This Row],[DCH Sites]]</f>
        <v>702</v>
      </c>
      <c r="M49" s="31">
        <v>6407</v>
      </c>
    </row>
    <row r="50" spans="1:13" x14ac:dyDescent="0.35">
      <c r="A50" s="20" t="s">
        <v>96</v>
      </c>
      <c r="B50" s="25">
        <v>34</v>
      </c>
      <c r="C50" s="50">
        <v>306</v>
      </c>
      <c r="D50" s="25">
        <v>15831</v>
      </c>
      <c r="E50" s="25">
        <v>6</v>
      </c>
      <c r="F50" s="25">
        <v>9</v>
      </c>
      <c r="G50" s="25">
        <v>409</v>
      </c>
      <c r="H50" s="25">
        <v>1</v>
      </c>
      <c r="I50" s="50">
        <v>583</v>
      </c>
      <c r="J50" s="25">
        <v>2554</v>
      </c>
      <c r="K50" s="25">
        <v>40</v>
      </c>
      <c r="L50" s="50">
        <f>Counties_Participation[[#This Row],[CCC Sites]]+Counties_Participation[[#This Row],[ADC Sites]]+Counties_Participation[[#This Row],[DCH Sites]]</f>
        <v>898</v>
      </c>
      <c r="M50" s="31">
        <v>18794</v>
      </c>
    </row>
    <row r="51" spans="1:13" x14ac:dyDescent="0.35">
      <c r="A51" s="20" t="s">
        <v>97</v>
      </c>
      <c r="B51" s="25">
        <v>11</v>
      </c>
      <c r="C51" s="50">
        <v>51</v>
      </c>
      <c r="D51" s="25">
        <v>3006</v>
      </c>
      <c r="E51" s="25">
        <v>1</v>
      </c>
      <c r="F51" s="25">
        <v>2</v>
      </c>
      <c r="G51" s="25">
        <v>49</v>
      </c>
      <c r="H51" s="25">
        <v>1</v>
      </c>
      <c r="I51" s="50">
        <v>790</v>
      </c>
      <c r="J51" s="25">
        <v>2692</v>
      </c>
      <c r="K51" s="25">
        <v>11</v>
      </c>
      <c r="L51" s="50">
        <f>Counties_Participation[[#This Row],[CCC Sites]]+Counties_Participation[[#This Row],[ADC Sites]]+Counties_Participation[[#This Row],[DCH Sites]]</f>
        <v>843</v>
      </c>
      <c r="M51" s="31">
        <v>5684</v>
      </c>
    </row>
    <row r="52" spans="1:13" x14ac:dyDescent="0.35">
      <c r="A52" s="20" t="s">
        <v>98</v>
      </c>
      <c r="B52" s="25">
        <v>14</v>
      </c>
      <c r="C52" s="50">
        <v>56</v>
      </c>
      <c r="D52" s="25">
        <v>2007</v>
      </c>
      <c r="E52" s="25">
        <v>2</v>
      </c>
      <c r="F52" s="25">
        <v>5</v>
      </c>
      <c r="G52" s="25">
        <v>238</v>
      </c>
      <c r="H52" s="25">
        <v>1</v>
      </c>
      <c r="I52" s="50">
        <v>396</v>
      </c>
      <c r="J52" s="25">
        <v>834</v>
      </c>
      <c r="K52" s="25">
        <v>16</v>
      </c>
      <c r="L52" s="50">
        <f>Counties_Participation[[#This Row],[CCC Sites]]+Counties_Participation[[#This Row],[ADC Sites]]+Counties_Participation[[#This Row],[DCH Sites]]</f>
        <v>457</v>
      </c>
      <c r="M52" s="31">
        <v>2979</v>
      </c>
    </row>
    <row r="53" spans="1:13" x14ac:dyDescent="0.35">
      <c r="A53" s="20" t="s">
        <v>99</v>
      </c>
      <c r="B53" s="25">
        <v>0</v>
      </c>
      <c r="C53" s="50">
        <v>0</v>
      </c>
      <c r="D53" s="25">
        <v>0</v>
      </c>
      <c r="E53" s="25">
        <v>0</v>
      </c>
      <c r="F53" s="25">
        <v>0</v>
      </c>
      <c r="G53" s="25">
        <v>0</v>
      </c>
      <c r="H53" s="25">
        <v>0</v>
      </c>
      <c r="I53" s="50">
        <v>0</v>
      </c>
      <c r="J53" s="25">
        <v>0</v>
      </c>
      <c r="K53" s="25">
        <v>0</v>
      </c>
      <c r="L53" s="50">
        <f>Counties_Participation[[#This Row],[CCC Sites]]+Counties_Participation[[#This Row],[ADC Sites]]+Counties_Participation[[#This Row],[DCH Sites]]</f>
        <v>0</v>
      </c>
      <c r="M53" s="31">
        <v>0</v>
      </c>
    </row>
    <row r="54" spans="1:13" x14ac:dyDescent="0.35">
      <c r="A54" s="20" t="s">
        <v>100</v>
      </c>
      <c r="B54" s="25">
        <v>7</v>
      </c>
      <c r="C54" s="50">
        <v>10</v>
      </c>
      <c r="D54" s="25">
        <v>477</v>
      </c>
      <c r="E54" s="25">
        <v>0</v>
      </c>
      <c r="F54" s="25">
        <v>0</v>
      </c>
      <c r="G54" s="25">
        <v>0</v>
      </c>
      <c r="H54" s="25">
        <v>1</v>
      </c>
      <c r="I54" s="50">
        <v>37</v>
      </c>
      <c r="J54" s="25">
        <v>64</v>
      </c>
      <c r="K54" s="25">
        <v>7</v>
      </c>
      <c r="L54" s="50">
        <f>Counties_Participation[[#This Row],[CCC Sites]]+Counties_Participation[[#This Row],[ADC Sites]]+Counties_Participation[[#This Row],[DCH Sites]]</f>
        <v>47</v>
      </c>
      <c r="M54" s="31">
        <v>541</v>
      </c>
    </row>
    <row r="55" spans="1:13" x14ac:dyDescent="0.35">
      <c r="A55" s="20" t="s">
        <v>101</v>
      </c>
      <c r="B55" s="25">
        <v>13</v>
      </c>
      <c r="C55" s="50">
        <v>76</v>
      </c>
      <c r="D55" s="25">
        <v>2676</v>
      </c>
      <c r="E55" s="25">
        <v>1</v>
      </c>
      <c r="F55" s="25">
        <v>1</v>
      </c>
      <c r="G55" s="25">
        <v>31</v>
      </c>
      <c r="H55" s="25">
        <v>2</v>
      </c>
      <c r="I55" s="50">
        <v>469</v>
      </c>
      <c r="J55" s="25">
        <v>1376</v>
      </c>
      <c r="K55" s="25">
        <v>15</v>
      </c>
      <c r="L55" s="50">
        <f>Counties_Participation[[#This Row],[CCC Sites]]+Counties_Participation[[#This Row],[ADC Sites]]+Counties_Participation[[#This Row],[DCH Sites]]</f>
        <v>546</v>
      </c>
      <c r="M55" s="31">
        <v>4083</v>
      </c>
    </row>
    <row r="56" spans="1:13" x14ac:dyDescent="0.35">
      <c r="A56" s="20" t="s">
        <v>102</v>
      </c>
      <c r="B56" s="25">
        <v>14</v>
      </c>
      <c r="C56" s="50">
        <v>90</v>
      </c>
      <c r="D56" s="25">
        <v>3709</v>
      </c>
      <c r="E56" s="25">
        <v>0</v>
      </c>
      <c r="F56" s="25">
        <v>0</v>
      </c>
      <c r="G56" s="25">
        <v>0</v>
      </c>
      <c r="H56" s="25">
        <v>1</v>
      </c>
      <c r="I56" s="50">
        <v>447</v>
      </c>
      <c r="J56" s="25">
        <v>1543</v>
      </c>
      <c r="K56" s="25">
        <v>14</v>
      </c>
      <c r="L56" s="50">
        <f>Counties_Participation[[#This Row],[CCC Sites]]+Counties_Participation[[#This Row],[ADC Sites]]+Counties_Participation[[#This Row],[DCH Sites]]</f>
        <v>537</v>
      </c>
      <c r="M56" s="31">
        <v>5268</v>
      </c>
    </row>
    <row r="57" spans="1:13" x14ac:dyDescent="0.35">
      <c r="A57" s="20" t="s">
        <v>103</v>
      </c>
      <c r="B57" s="25">
        <v>19</v>
      </c>
      <c r="C57" s="50">
        <v>98</v>
      </c>
      <c r="D57" s="25">
        <v>6008</v>
      </c>
      <c r="E57" s="25">
        <v>0</v>
      </c>
      <c r="F57" s="25">
        <v>0</v>
      </c>
      <c r="G57" s="25">
        <v>0</v>
      </c>
      <c r="H57" s="25">
        <v>1</v>
      </c>
      <c r="I57" s="50">
        <v>1458</v>
      </c>
      <c r="J57" s="25">
        <v>6291</v>
      </c>
      <c r="K57" s="25">
        <v>20</v>
      </c>
      <c r="L57" s="50">
        <f>Counties_Participation[[#This Row],[CCC Sites]]+Counties_Participation[[#This Row],[ADC Sites]]+Counties_Participation[[#This Row],[DCH Sites]]</f>
        <v>1556</v>
      </c>
      <c r="M57" s="31">
        <v>12929</v>
      </c>
    </row>
    <row r="58" spans="1:13" x14ac:dyDescent="0.35">
      <c r="A58" s="20" t="s">
        <v>104</v>
      </c>
      <c r="B58" s="25">
        <v>4</v>
      </c>
      <c r="C58" s="50">
        <v>26</v>
      </c>
      <c r="D58" s="25">
        <v>1761</v>
      </c>
      <c r="E58" s="25">
        <v>0</v>
      </c>
      <c r="F58" s="25">
        <v>0</v>
      </c>
      <c r="G58" s="25">
        <v>0</v>
      </c>
      <c r="H58" s="25">
        <v>0</v>
      </c>
      <c r="I58" s="50">
        <v>0</v>
      </c>
      <c r="J58" s="25">
        <v>0</v>
      </c>
      <c r="K58" s="25">
        <v>4</v>
      </c>
      <c r="L58" s="50">
        <f>Counties_Participation[[#This Row],[CCC Sites]]+Counties_Participation[[#This Row],[ADC Sites]]+Counties_Participation[[#This Row],[DCH Sites]]</f>
        <v>26</v>
      </c>
      <c r="M58" s="31">
        <v>1761</v>
      </c>
    </row>
    <row r="59" spans="1:13" x14ac:dyDescent="0.35">
      <c r="A59" s="20" t="s">
        <v>105</v>
      </c>
      <c r="B59" s="25">
        <v>8</v>
      </c>
      <c r="C59" s="50">
        <v>27</v>
      </c>
      <c r="D59" s="25">
        <v>1980</v>
      </c>
      <c r="E59" s="25">
        <v>0</v>
      </c>
      <c r="F59" s="25">
        <v>0</v>
      </c>
      <c r="G59" s="25">
        <v>0</v>
      </c>
      <c r="H59" s="25">
        <v>0</v>
      </c>
      <c r="I59" s="50">
        <v>0</v>
      </c>
      <c r="J59" s="25">
        <v>0</v>
      </c>
      <c r="K59" s="25">
        <v>8</v>
      </c>
      <c r="L59" s="50">
        <f>Counties_Participation[[#This Row],[CCC Sites]]+Counties_Participation[[#This Row],[ADC Sites]]+Counties_Participation[[#This Row],[DCH Sites]]</f>
        <v>27</v>
      </c>
      <c r="M59" s="31">
        <v>1980</v>
      </c>
    </row>
    <row r="60" spans="1:13" x14ac:dyDescent="0.35">
      <c r="A60" s="20" t="s">
        <v>106</v>
      </c>
      <c r="B60" s="25">
        <v>4</v>
      </c>
      <c r="C60" s="50">
        <v>7</v>
      </c>
      <c r="D60" s="25">
        <v>176</v>
      </c>
      <c r="E60" s="25">
        <v>0</v>
      </c>
      <c r="F60" s="25">
        <v>0</v>
      </c>
      <c r="G60" s="25">
        <v>0</v>
      </c>
      <c r="H60" s="25">
        <v>1</v>
      </c>
      <c r="I60" s="50">
        <v>26</v>
      </c>
      <c r="J60" s="25">
        <v>31</v>
      </c>
      <c r="K60" s="25">
        <v>4</v>
      </c>
      <c r="L60" s="50">
        <f>Counties_Participation[[#This Row],[CCC Sites]]+Counties_Participation[[#This Row],[ADC Sites]]+Counties_Participation[[#This Row],[DCH Sites]]</f>
        <v>33</v>
      </c>
      <c r="M60" s="31">
        <v>207</v>
      </c>
    </row>
    <row r="61" spans="1:13" x14ac:dyDescent="0.35">
      <c r="A61" s="20" t="s">
        <v>107</v>
      </c>
      <c r="B61" s="25">
        <v>21</v>
      </c>
      <c r="C61" s="50">
        <v>164</v>
      </c>
      <c r="D61" s="25">
        <v>12173</v>
      </c>
      <c r="E61" s="25">
        <v>0</v>
      </c>
      <c r="F61" s="25">
        <v>0</v>
      </c>
      <c r="G61" s="25">
        <v>0</v>
      </c>
      <c r="H61" s="25">
        <v>0</v>
      </c>
      <c r="I61" s="50">
        <v>0</v>
      </c>
      <c r="J61" s="25">
        <v>0</v>
      </c>
      <c r="K61" s="25">
        <v>21</v>
      </c>
      <c r="L61" s="50">
        <f>Counties_Participation[[#This Row],[CCC Sites]]+Counties_Participation[[#This Row],[ADC Sites]]+Counties_Participation[[#This Row],[DCH Sites]]</f>
        <v>164</v>
      </c>
      <c r="M61" s="31">
        <v>12137</v>
      </c>
    </row>
    <row r="62" spans="1:13" x14ac:dyDescent="0.35">
      <c r="A62" s="20" t="s">
        <v>108</v>
      </c>
      <c r="B62" s="25">
        <v>1</v>
      </c>
      <c r="C62" s="50">
        <v>1</v>
      </c>
      <c r="D62" s="25">
        <v>3</v>
      </c>
      <c r="E62" s="25">
        <v>0</v>
      </c>
      <c r="F62" s="25">
        <v>0</v>
      </c>
      <c r="G62" s="25">
        <v>0</v>
      </c>
      <c r="H62" s="25">
        <v>0</v>
      </c>
      <c r="I62" s="50">
        <v>0</v>
      </c>
      <c r="J62" s="25">
        <v>0</v>
      </c>
      <c r="K62" s="25">
        <v>1</v>
      </c>
      <c r="L62" s="50">
        <f>Counties_Participation[[#This Row],[CCC Sites]]+Counties_Participation[[#This Row],[ADC Sites]]+Counties_Participation[[#This Row],[DCH Sites]]</f>
        <v>1</v>
      </c>
      <c r="M62" s="31">
        <v>3</v>
      </c>
    </row>
    <row r="63" spans="1:13" x14ac:dyDescent="0.35">
      <c r="A63" s="20" t="s">
        <v>109</v>
      </c>
      <c r="B63" s="25">
        <v>17</v>
      </c>
      <c r="C63" s="50">
        <v>108</v>
      </c>
      <c r="D63" s="25">
        <v>7755</v>
      </c>
      <c r="E63" s="25">
        <v>5</v>
      </c>
      <c r="F63" s="25">
        <v>5</v>
      </c>
      <c r="G63" s="25">
        <v>486</v>
      </c>
      <c r="H63" s="25">
        <v>2</v>
      </c>
      <c r="I63" s="50">
        <v>1474</v>
      </c>
      <c r="J63" s="25">
        <v>7423</v>
      </c>
      <c r="K63" s="25">
        <v>24</v>
      </c>
      <c r="L63" s="50">
        <f>Counties_Participation[[#This Row],[CCC Sites]]+Counties_Participation[[#This Row],[ADC Sites]]+Counties_Participation[[#This Row],[DCH Sites]]</f>
        <v>1587</v>
      </c>
      <c r="M63" s="31">
        <v>15664</v>
      </c>
    </row>
    <row r="64" spans="1:13" x14ac:dyDescent="0.35">
      <c r="A64" s="20" t="s">
        <v>110</v>
      </c>
      <c r="B64" s="25">
        <v>4</v>
      </c>
      <c r="C64" s="50">
        <v>14</v>
      </c>
      <c r="D64" s="25">
        <v>999</v>
      </c>
      <c r="E64" s="25">
        <v>1</v>
      </c>
      <c r="F64" s="25">
        <v>1</v>
      </c>
      <c r="G64" s="25">
        <v>106</v>
      </c>
      <c r="H64" s="25">
        <v>0</v>
      </c>
      <c r="I64" s="50">
        <v>0</v>
      </c>
      <c r="J64" s="25">
        <v>0</v>
      </c>
      <c r="K64" s="25">
        <v>5</v>
      </c>
      <c r="L64" s="50">
        <f>Counties_Participation[[#This Row],[CCC Sites]]+Counties_Participation[[#This Row],[ADC Sites]]+Counties_Participation[[#This Row],[DCH Sites]]</f>
        <v>15</v>
      </c>
      <c r="M64" s="31">
        <v>1105</v>
      </c>
    </row>
    <row r="65" spans="1:13" x14ac:dyDescent="0.35">
      <c r="A65" s="20" t="s">
        <v>111</v>
      </c>
      <c r="B65" s="25">
        <v>3</v>
      </c>
      <c r="C65" s="50">
        <v>24</v>
      </c>
      <c r="D65" s="25">
        <v>1284</v>
      </c>
      <c r="E65" s="25">
        <v>0</v>
      </c>
      <c r="F65" s="25">
        <v>0</v>
      </c>
      <c r="G65" s="25">
        <v>0</v>
      </c>
      <c r="H65" s="25">
        <v>0</v>
      </c>
      <c r="I65" s="50">
        <v>0</v>
      </c>
      <c r="J65" s="25">
        <v>0</v>
      </c>
      <c r="K65" s="25">
        <v>3</v>
      </c>
      <c r="L65" s="50">
        <f>Counties_Participation[[#This Row],[CCC Sites]]+Counties_Participation[[#This Row],[ADC Sites]]+Counties_Participation[[#This Row],[DCH Sites]]</f>
        <v>24</v>
      </c>
      <c r="M65" s="31">
        <v>1284</v>
      </c>
    </row>
    <row r="66" spans="1:13" x14ac:dyDescent="0.35">
      <c r="A66" s="32" t="s">
        <v>112</v>
      </c>
      <c r="B66" s="33">
        <v>5</v>
      </c>
      <c r="C66" s="50">
        <v>105</v>
      </c>
      <c r="D66" s="33">
        <v>8577</v>
      </c>
      <c r="E66" s="33">
        <v>0</v>
      </c>
      <c r="F66" s="33">
        <v>0</v>
      </c>
      <c r="G66" s="33">
        <v>0</v>
      </c>
      <c r="H66" s="33">
        <v>0</v>
      </c>
      <c r="I66" s="50">
        <v>0</v>
      </c>
      <c r="J66" s="33">
        <v>0</v>
      </c>
      <c r="K66" s="33">
        <v>5</v>
      </c>
      <c r="L66" s="33">
        <f>Counties_Participation[[#This Row],[CCC Sites]]+Counties_Participation[[#This Row],[ADC Sites]]+Counties_Participation[[#This Row],[DCH Sites]]</f>
        <v>105</v>
      </c>
      <c r="M66" s="34">
        <v>8577</v>
      </c>
    </row>
    <row r="67" spans="1:13" x14ac:dyDescent="0.35">
      <c r="A67" s="62" t="s">
        <v>130</v>
      </c>
      <c r="B67" s="62"/>
      <c r="C67" s="62"/>
      <c r="D67" s="62"/>
      <c r="E67" s="62"/>
      <c r="F67" s="62"/>
      <c r="G67" s="62"/>
      <c r="H67" s="62"/>
      <c r="I67" s="62"/>
      <c r="J67" s="62"/>
      <c r="K67" s="62"/>
      <c r="L67" s="62"/>
      <c r="M67" s="62"/>
    </row>
  </sheetData>
  <sheetProtection algorithmName="SHA-512" hashValue="sp3Q94cGEUz3D9v4GtmyCIHcNho9M5F8qEX9I2J+7hlLSqI5seHUB90iu/YooHz1O3pbrsWURBbdAaxUjDa/vw==" saltValue="WsaAoJXNsGsWOOJ8tC7RPg==" spinCount="100000" sheet="1" formatCells="0" formatColumns="0" formatRows="0" insertColumns="0" insertRows="0" insertHyperlinks="0" deleteColumns="0" deleteRows="0" sort="0" autoFilter="0" pivotTables="0"/>
  <mergeCells count="7">
    <mergeCell ref="A67:M67"/>
    <mergeCell ref="A1:M1"/>
    <mergeCell ref="A2:M2"/>
    <mergeCell ref="A3:M3"/>
    <mergeCell ref="A4:M4"/>
    <mergeCell ref="A5:M5"/>
    <mergeCell ref="A6:M6"/>
  </mergeCells>
  <pageMargins left="0.7" right="0.7" top="0.75" bottom="0.75" header="0.3" footer="0.3"/>
  <pageSetup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8BBAD-2284-4BD1-8419-20DBD1483358}">
  <dimension ref="A1:M66"/>
  <sheetViews>
    <sheetView workbookViewId="0">
      <selection activeCell="A25" sqref="A25"/>
    </sheetView>
  </sheetViews>
  <sheetFormatPr defaultColWidth="8.69140625" defaultRowHeight="15" x14ac:dyDescent="0.35"/>
  <cols>
    <col min="1" max="1" width="20.84375" style="14" bestFit="1" customWidth="1"/>
    <col min="2" max="2" width="26.15234375" style="14" customWidth="1"/>
    <col min="3" max="3" width="31.15234375" style="14" customWidth="1"/>
    <col min="4" max="4" width="24.69140625" style="14" customWidth="1"/>
    <col min="5" max="5" width="23.69140625" style="14" customWidth="1"/>
    <col min="6" max="6" width="27.3046875" style="14" customWidth="1"/>
    <col min="7" max="7" width="23.69140625" style="14" customWidth="1"/>
    <col min="8" max="8" width="23.15234375" style="14" customWidth="1"/>
    <col min="9" max="9" width="27.84375" style="14" customWidth="1"/>
    <col min="10" max="10" width="22.53515625" style="14" customWidth="1"/>
    <col min="11" max="11" width="18.53515625" style="14" customWidth="1"/>
    <col min="12" max="16384" width="8.69140625" style="14"/>
  </cols>
  <sheetData>
    <row r="1" spans="1:13" ht="54.65" customHeight="1" x14ac:dyDescent="0.35">
      <c r="A1" s="65" t="s">
        <v>131</v>
      </c>
      <c r="B1" s="65"/>
      <c r="C1" s="65"/>
      <c r="D1" s="65"/>
      <c r="E1" s="65"/>
      <c r="F1" s="65"/>
      <c r="G1" s="65"/>
      <c r="H1" s="65"/>
      <c r="I1" s="65"/>
      <c r="J1" s="65"/>
      <c r="K1" s="65"/>
    </row>
    <row r="2" spans="1:13" ht="20.149999999999999" x14ac:dyDescent="0.5">
      <c r="A2" s="66" t="s">
        <v>132</v>
      </c>
      <c r="B2" s="67"/>
      <c r="C2" s="67"/>
      <c r="D2" s="67"/>
      <c r="E2" s="67"/>
      <c r="F2" s="67"/>
      <c r="G2" s="67"/>
      <c r="H2" s="67"/>
      <c r="I2" s="67"/>
      <c r="J2" s="67"/>
      <c r="K2" s="67"/>
    </row>
    <row r="3" spans="1:13" x14ac:dyDescent="0.35">
      <c r="A3" s="61" t="s">
        <v>40</v>
      </c>
      <c r="B3" s="61"/>
      <c r="C3" s="61"/>
      <c r="D3" s="61"/>
      <c r="E3" s="61"/>
      <c r="F3" s="61"/>
      <c r="G3" s="61"/>
      <c r="H3" s="61"/>
      <c r="I3" s="61"/>
      <c r="J3" s="61"/>
      <c r="K3" s="61"/>
      <c r="L3" s="61"/>
      <c r="M3" s="61"/>
    </row>
    <row r="4" spans="1:13" x14ac:dyDescent="0.35">
      <c r="A4" s="61" t="s">
        <v>41</v>
      </c>
      <c r="B4" s="61"/>
      <c r="C4" s="61"/>
      <c r="D4" s="61"/>
      <c r="E4" s="61"/>
      <c r="F4" s="61"/>
      <c r="G4" s="61"/>
      <c r="H4" s="61"/>
      <c r="I4" s="61"/>
      <c r="J4" s="61"/>
      <c r="K4" s="61"/>
      <c r="L4" s="61"/>
      <c r="M4" s="61"/>
    </row>
    <row r="5" spans="1:13" x14ac:dyDescent="0.35">
      <c r="A5" s="61" t="s">
        <v>42</v>
      </c>
      <c r="B5" s="61"/>
      <c r="C5" s="61"/>
      <c r="D5" s="61"/>
      <c r="E5" s="61"/>
      <c r="F5" s="61"/>
      <c r="G5" s="61"/>
      <c r="H5" s="61"/>
      <c r="I5" s="61"/>
      <c r="J5" s="61"/>
      <c r="K5" s="61"/>
      <c r="L5" s="61"/>
      <c r="M5" s="61"/>
    </row>
    <row r="6" spans="1:13" ht="61.5" customHeight="1" x14ac:dyDescent="0.4">
      <c r="A6" s="35" t="s">
        <v>117</v>
      </c>
      <c r="B6" s="27" t="s">
        <v>133</v>
      </c>
      <c r="C6" s="27" t="s">
        <v>134</v>
      </c>
      <c r="D6" s="27" t="s">
        <v>135</v>
      </c>
      <c r="E6" s="27" t="s">
        <v>136</v>
      </c>
      <c r="F6" s="27" t="s">
        <v>137</v>
      </c>
      <c r="G6" s="27" t="s">
        <v>138</v>
      </c>
      <c r="H6" s="27" t="s">
        <v>139</v>
      </c>
      <c r="I6" s="27" t="s">
        <v>140</v>
      </c>
      <c r="J6" s="27" t="s">
        <v>141</v>
      </c>
      <c r="K6" s="28" t="s">
        <v>142</v>
      </c>
    </row>
    <row r="7" spans="1:13" x14ac:dyDescent="0.35">
      <c r="A7" s="20" t="s">
        <v>54</v>
      </c>
      <c r="B7" s="30">
        <v>45402</v>
      </c>
      <c r="C7" s="30">
        <v>676</v>
      </c>
      <c r="D7" s="30">
        <v>2386</v>
      </c>
      <c r="E7" s="30">
        <v>406</v>
      </c>
      <c r="F7" s="30">
        <v>0</v>
      </c>
      <c r="G7" s="30">
        <v>27</v>
      </c>
      <c r="H7" s="30">
        <v>600</v>
      </c>
      <c r="I7" s="30">
        <v>0</v>
      </c>
      <c r="J7" s="30">
        <v>158</v>
      </c>
      <c r="K7" s="24">
        <v>49655</v>
      </c>
    </row>
    <row r="8" spans="1:13" x14ac:dyDescent="0.35">
      <c r="A8" s="20" t="s">
        <v>55</v>
      </c>
      <c r="B8" s="25">
        <v>0</v>
      </c>
      <c r="C8" s="25">
        <v>0</v>
      </c>
      <c r="D8" s="25">
        <v>0</v>
      </c>
      <c r="E8" s="25">
        <v>0</v>
      </c>
      <c r="F8" s="25">
        <v>0</v>
      </c>
      <c r="G8" s="25">
        <v>0</v>
      </c>
      <c r="H8" s="25">
        <v>0</v>
      </c>
      <c r="I8" s="25">
        <v>0</v>
      </c>
      <c r="J8" s="25">
        <v>0</v>
      </c>
      <c r="K8" s="31">
        <v>0</v>
      </c>
    </row>
    <row r="9" spans="1:13" x14ac:dyDescent="0.35">
      <c r="A9" s="20" t="s">
        <v>56</v>
      </c>
      <c r="B9" s="30">
        <v>859</v>
      </c>
      <c r="C9" s="25">
        <v>0</v>
      </c>
      <c r="D9" s="25">
        <v>0</v>
      </c>
      <c r="E9" s="25">
        <v>0</v>
      </c>
      <c r="F9" s="25">
        <v>0</v>
      </c>
      <c r="G9" s="25">
        <v>0</v>
      </c>
      <c r="H9" s="25">
        <v>0</v>
      </c>
      <c r="I9" s="25">
        <v>0</v>
      </c>
      <c r="J9" s="25">
        <v>0</v>
      </c>
      <c r="K9" s="24">
        <v>859</v>
      </c>
    </row>
    <row r="10" spans="1:13" x14ac:dyDescent="0.35">
      <c r="A10" s="20" t="s">
        <v>57</v>
      </c>
      <c r="B10" s="30">
        <v>9421</v>
      </c>
      <c r="C10" s="30">
        <v>120</v>
      </c>
      <c r="D10" s="30">
        <v>499</v>
      </c>
      <c r="E10" s="25">
        <v>0</v>
      </c>
      <c r="F10" s="25">
        <v>0</v>
      </c>
      <c r="G10" s="25">
        <v>0</v>
      </c>
      <c r="H10" s="30">
        <v>1843</v>
      </c>
      <c r="I10" s="30">
        <v>0</v>
      </c>
      <c r="J10" s="30">
        <v>0</v>
      </c>
      <c r="K10" s="24">
        <v>11883</v>
      </c>
    </row>
    <row r="11" spans="1:13" x14ac:dyDescent="0.35">
      <c r="A11" s="20" t="s">
        <v>58</v>
      </c>
      <c r="B11" s="30">
        <v>368</v>
      </c>
      <c r="C11" s="30">
        <v>13</v>
      </c>
      <c r="D11" s="30">
        <v>34</v>
      </c>
      <c r="E11" s="25">
        <v>0</v>
      </c>
      <c r="F11" s="25">
        <v>0</v>
      </c>
      <c r="G11" s="25">
        <v>0</v>
      </c>
      <c r="H11" s="25">
        <v>0</v>
      </c>
      <c r="I11" s="25">
        <v>0</v>
      </c>
      <c r="J11" s="25">
        <v>0</v>
      </c>
      <c r="K11" s="24">
        <v>415</v>
      </c>
    </row>
    <row r="12" spans="1:13" x14ac:dyDescent="0.35">
      <c r="A12" s="20" t="s">
        <v>59</v>
      </c>
      <c r="B12" s="30">
        <v>126</v>
      </c>
      <c r="C12" s="30">
        <v>45</v>
      </c>
      <c r="D12" s="30">
        <v>66</v>
      </c>
      <c r="E12" s="25">
        <v>0</v>
      </c>
      <c r="F12" s="25">
        <v>0</v>
      </c>
      <c r="G12" s="25">
        <v>0</v>
      </c>
      <c r="H12" s="30">
        <v>314</v>
      </c>
      <c r="I12" s="30">
        <v>0</v>
      </c>
      <c r="J12" s="30">
        <v>0</v>
      </c>
      <c r="K12" s="24">
        <v>551</v>
      </c>
    </row>
    <row r="13" spans="1:13" x14ac:dyDescent="0.35">
      <c r="A13" s="20" t="s">
        <v>60</v>
      </c>
      <c r="B13" s="30">
        <v>24246</v>
      </c>
      <c r="C13" s="30">
        <v>119</v>
      </c>
      <c r="D13" s="30">
        <v>178</v>
      </c>
      <c r="E13" s="30">
        <v>81</v>
      </c>
      <c r="F13" s="25">
        <v>0</v>
      </c>
      <c r="G13" s="25">
        <v>0</v>
      </c>
      <c r="H13" s="30">
        <v>2624</v>
      </c>
      <c r="I13" s="30">
        <v>41</v>
      </c>
      <c r="J13" s="30">
        <v>1643</v>
      </c>
      <c r="K13" s="24">
        <v>28932</v>
      </c>
    </row>
    <row r="14" spans="1:13" x14ac:dyDescent="0.35">
      <c r="A14" s="20" t="s">
        <v>61</v>
      </c>
      <c r="B14" s="30">
        <v>729</v>
      </c>
      <c r="C14" s="30">
        <v>0</v>
      </c>
      <c r="D14" s="30">
        <v>1</v>
      </c>
      <c r="E14" s="25">
        <v>0</v>
      </c>
      <c r="F14" s="25">
        <v>0</v>
      </c>
      <c r="G14" s="25">
        <v>0</v>
      </c>
      <c r="H14" s="30">
        <v>78</v>
      </c>
      <c r="I14" s="30">
        <v>0</v>
      </c>
      <c r="J14" s="30">
        <v>0</v>
      </c>
      <c r="K14" s="24">
        <v>808</v>
      </c>
    </row>
    <row r="15" spans="1:13" x14ac:dyDescent="0.35">
      <c r="A15" s="20" t="s">
        <v>62</v>
      </c>
      <c r="B15" s="30">
        <v>8497</v>
      </c>
      <c r="C15" s="30">
        <v>34</v>
      </c>
      <c r="D15" s="30">
        <v>204</v>
      </c>
      <c r="E15" s="30">
        <v>104</v>
      </c>
      <c r="F15" s="30">
        <v>0</v>
      </c>
      <c r="G15" s="25">
        <v>0</v>
      </c>
      <c r="H15" s="25">
        <v>0</v>
      </c>
      <c r="I15" s="25">
        <v>0</v>
      </c>
      <c r="J15" s="25">
        <v>0</v>
      </c>
      <c r="K15" s="24">
        <v>8839</v>
      </c>
    </row>
    <row r="16" spans="1:13" x14ac:dyDescent="0.35">
      <c r="A16" s="20" t="s">
        <v>63</v>
      </c>
      <c r="B16" s="30">
        <v>29512</v>
      </c>
      <c r="C16" s="30">
        <v>785</v>
      </c>
      <c r="D16" s="30">
        <v>2909</v>
      </c>
      <c r="E16" s="30">
        <v>714</v>
      </c>
      <c r="F16" s="30">
        <v>1</v>
      </c>
      <c r="G16" s="30">
        <v>43</v>
      </c>
      <c r="H16" s="30">
        <v>2660</v>
      </c>
      <c r="I16" s="25">
        <v>0</v>
      </c>
      <c r="J16" s="25">
        <v>0</v>
      </c>
      <c r="K16" s="24">
        <v>36624</v>
      </c>
    </row>
    <row r="17" spans="1:11" x14ac:dyDescent="0.35">
      <c r="A17" s="20" t="s">
        <v>64</v>
      </c>
      <c r="B17" s="25">
        <v>251</v>
      </c>
      <c r="C17" s="25">
        <v>1</v>
      </c>
      <c r="D17" s="25">
        <v>3</v>
      </c>
      <c r="E17" s="25">
        <v>0</v>
      </c>
      <c r="F17" s="25">
        <v>0</v>
      </c>
      <c r="G17" s="25">
        <v>0</v>
      </c>
      <c r="H17" s="25">
        <v>0</v>
      </c>
      <c r="I17" s="25">
        <v>0</v>
      </c>
      <c r="J17" s="25">
        <v>0</v>
      </c>
      <c r="K17" s="31">
        <v>258</v>
      </c>
    </row>
    <row r="18" spans="1:11" x14ac:dyDescent="0.35">
      <c r="A18" s="20" t="s">
        <v>65</v>
      </c>
      <c r="B18" s="30">
        <v>5461</v>
      </c>
      <c r="C18" s="30">
        <v>52</v>
      </c>
      <c r="D18" s="30">
        <v>147</v>
      </c>
      <c r="E18" s="30">
        <v>83</v>
      </c>
      <c r="F18" s="30">
        <v>2</v>
      </c>
      <c r="G18" s="30">
        <v>16</v>
      </c>
      <c r="H18" s="30">
        <v>425</v>
      </c>
      <c r="I18" s="30">
        <v>0</v>
      </c>
      <c r="J18" s="30">
        <v>0</v>
      </c>
      <c r="K18" s="24">
        <v>6186</v>
      </c>
    </row>
    <row r="19" spans="1:11" x14ac:dyDescent="0.35">
      <c r="A19" s="20" t="s">
        <v>66</v>
      </c>
      <c r="B19" s="30">
        <v>16582</v>
      </c>
      <c r="C19" s="30">
        <v>142</v>
      </c>
      <c r="D19" s="30">
        <v>139</v>
      </c>
      <c r="E19" s="30">
        <v>235</v>
      </c>
      <c r="F19" s="30">
        <v>0</v>
      </c>
      <c r="G19" s="30">
        <v>3</v>
      </c>
      <c r="H19" s="25">
        <v>0</v>
      </c>
      <c r="I19" s="25">
        <v>0</v>
      </c>
      <c r="J19" s="25">
        <v>0</v>
      </c>
      <c r="K19" s="24">
        <v>17101</v>
      </c>
    </row>
    <row r="20" spans="1:11" x14ac:dyDescent="0.35">
      <c r="A20" s="20" t="s">
        <v>67</v>
      </c>
      <c r="B20" s="25">
        <v>138</v>
      </c>
      <c r="C20" s="25">
        <v>0</v>
      </c>
      <c r="D20" s="25">
        <v>0</v>
      </c>
      <c r="E20" s="25">
        <v>0</v>
      </c>
      <c r="F20" s="25">
        <v>0</v>
      </c>
      <c r="G20" s="25">
        <v>0</v>
      </c>
      <c r="H20" s="25">
        <v>0</v>
      </c>
      <c r="I20" s="25">
        <v>0</v>
      </c>
      <c r="J20" s="25">
        <v>0</v>
      </c>
      <c r="K20" s="31">
        <v>138</v>
      </c>
    </row>
    <row r="21" spans="1:11" x14ac:dyDescent="0.35">
      <c r="A21" s="20" t="s">
        <v>68</v>
      </c>
      <c r="B21" s="30">
        <v>136719</v>
      </c>
      <c r="C21" s="30">
        <v>261</v>
      </c>
      <c r="D21" s="30">
        <v>138162</v>
      </c>
      <c r="E21" s="30">
        <v>666</v>
      </c>
      <c r="F21" s="30">
        <v>0</v>
      </c>
      <c r="G21" s="30">
        <v>1</v>
      </c>
      <c r="H21" s="30">
        <v>3487</v>
      </c>
      <c r="I21" s="30">
        <v>0</v>
      </c>
      <c r="J21" s="30">
        <v>195</v>
      </c>
      <c r="K21" s="24">
        <v>142511</v>
      </c>
    </row>
    <row r="22" spans="1:11" x14ac:dyDescent="0.35">
      <c r="A22" s="20" t="s">
        <v>69</v>
      </c>
      <c r="B22" s="30">
        <v>4706</v>
      </c>
      <c r="C22" s="30">
        <v>39</v>
      </c>
      <c r="D22" s="30">
        <v>97</v>
      </c>
      <c r="E22" s="30">
        <v>106</v>
      </c>
      <c r="F22" s="25">
        <v>0</v>
      </c>
      <c r="G22" s="25">
        <v>0</v>
      </c>
      <c r="H22" s="30">
        <v>800</v>
      </c>
      <c r="I22" s="25">
        <v>0</v>
      </c>
      <c r="J22" s="25">
        <v>0</v>
      </c>
      <c r="K22" s="24">
        <v>5748</v>
      </c>
    </row>
    <row r="23" spans="1:11" x14ac:dyDescent="0.35">
      <c r="A23" s="20" t="s">
        <v>70</v>
      </c>
      <c r="B23" s="30">
        <v>3009</v>
      </c>
      <c r="C23" s="30">
        <v>49</v>
      </c>
      <c r="D23" s="30">
        <v>98</v>
      </c>
      <c r="E23" s="25">
        <v>0</v>
      </c>
      <c r="F23" s="25">
        <v>0</v>
      </c>
      <c r="G23" s="25">
        <v>0</v>
      </c>
      <c r="H23" s="25">
        <v>0</v>
      </c>
      <c r="I23" s="25">
        <v>0</v>
      </c>
      <c r="J23" s="25">
        <v>0</v>
      </c>
      <c r="K23" s="24">
        <v>3156</v>
      </c>
    </row>
    <row r="24" spans="1:11" x14ac:dyDescent="0.35">
      <c r="A24" s="20" t="s">
        <v>71</v>
      </c>
      <c r="B24" s="30">
        <v>560</v>
      </c>
      <c r="C24" s="30">
        <v>10</v>
      </c>
      <c r="D24" s="30">
        <v>38</v>
      </c>
      <c r="E24" s="25">
        <v>0</v>
      </c>
      <c r="F24" s="25">
        <v>0</v>
      </c>
      <c r="G24" s="25">
        <v>0</v>
      </c>
      <c r="H24" s="25">
        <v>0</v>
      </c>
      <c r="I24" s="25">
        <v>0</v>
      </c>
      <c r="J24" s="25">
        <v>0</v>
      </c>
      <c r="K24" s="24">
        <v>608</v>
      </c>
    </row>
    <row r="25" spans="1:11" x14ac:dyDescent="0.35">
      <c r="A25" s="20" t="s">
        <v>72</v>
      </c>
      <c r="B25" s="30">
        <v>861612</v>
      </c>
      <c r="C25" s="30">
        <v>3964</v>
      </c>
      <c r="D25" s="30">
        <v>10054</v>
      </c>
      <c r="E25" s="30">
        <v>35475</v>
      </c>
      <c r="F25" s="30">
        <v>4</v>
      </c>
      <c r="G25" s="30">
        <v>688</v>
      </c>
      <c r="H25" s="30">
        <v>19108</v>
      </c>
      <c r="I25" s="30">
        <v>20</v>
      </c>
      <c r="J25" s="30">
        <v>729</v>
      </c>
      <c r="K25" s="24">
        <v>931654</v>
      </c>
    </row>
    <row r="26" spans="1:11" x14ac:dyDescent="0.35">
      <c r="A26" s="20" t="s">
        <v>73</v>
      </c>
      <c r="B26" s="30">
        <v>424</v>
      </c>
      <c r="C26" s="30">
        <v>10</v>
      </c>
      <c r="D26" s="30">
        <v>10</v>
      </c>
      <c r="E26" s="30">
        <v>0</v>
      </c>
      <c r="F26" s="25">
        <v>0</v>
      </c>
      <c r="G26" s="25">
        <v>0</v>
      </c>
      <c r="H26" s="25">
        <v>0</v>
      </c>
      <c r="I26" s="25">
        <v>0</v>
      </c>
      <c r="J26" s="25">
        <v>0</v>
      </c>
      <c r="K26" s="24">
        <v>444</v>
      </c>
    </row>
    <row r="27" spans="1:11" x14ac:dyDescent="0.35">
      <c r="A27" s="20" t="s">
        <v>74</v>
      </c>
      <c r="B27" s="30">
        <v>1529</v>
      </c>
      <c r="C27" s="30">
        <v>124</v>
      </c>
      <c r="D27" s="30">
        <v>175</v>
      </c>
      <c r="E27" s="25">
        <v>0</v>
      </c>
      <c r="F27" s="25">
        <v>0</v>
      </c>
      <c r="G27" s="25">
        <v>0</v>
      </c>
      <c r="H27" s="25">
        <v>0</v>
      </c>
      <c r="I27" s="25">
        <v>0</v>
      </c>
      <c r="J27" s="25">
        <v>0</v>
      </c>
      <c r="K27" s="24">
        <v>1828</v>
      </c>
    </row>
    <row r="28" spans="1:11" x14ac:dyDescent="0.35">
      <c r="A28" s="20" t="s">
        <v>75</v>
      </c>
      <c r="B28" s="25">
        <v>0</v>
      </c>
      <c r="C28" s="25">
        <v>0</v>
      </c>
      <c r="D28" s="25">
        <v>0</v>
      </c>
      <c r="E28" s="25">
        <v>0</v>
      </c>
      <c r="F28" s="25">
        <v>0</v>
      </c>
      <c r="G28" s="25">
        <v>0</v>
      </c>
      <c r="H28" s="25">
        <v>0</v>
      </c>
      <c r="I28" s="25">
        <v>0</v>
      </c>
      <c r="J28" s="25">
        <v>0</v>
      </c>
      <c r="K28" s="31">
        <v>0</v>
      </c>
    </row>
    <row r="29" spans="1:11" x14ac:dyDescent="0.35">
      <c r="A29" s="20" t="s">
        <v>76</v>
      </c>
      <c r="B29" s="30">
        <v>2265</v>
      </c>
      <c r="C29" s="30">
        <v>1</v>
      </c>
      <c r="D29" s="30">
        <v>23</v>
      </c>
      <c r="E29" s="25">
        <v>0</v>
      </c>
      <c r="F29" s="25">
        <v>0</v>
      </c>
      <c r="G29" s="25">
        <v>0</v>
      </c>
      <c r="H29" s="30">
        <v>581</v>
      </c>
      <c r="I29" s="30">
        <v>0</v>
      </c>
      <c r="J29" s="30">
        <v>0</v>
      </c>
      <c r="K29" s="24">
        <v>2870</v>
      </c>
    </row>
    <row r="30" spans="1:11" x14ac:dyDescent="0.35">
      <c r="A30" s="20" t="s">
        <v>77</v>
      </c>
      <c r="B30" s="30">
        <v>7029</v>
      </c>
      <c r="C30" s="30">
        <v>93</v>
      </c>
      <c r="D30" s="30">
        <v>328</v>
      </c>
      <c r="E30" s="30">
        <v>103</v>
      </c>
      <c r="F30" s="30">
        <v>0</v>
      </c>
      <c r="G30" s="30">
        <v>1</v>
      </c>
      <c r="H30" s="30">
        <v>1310</v>
      </c>
      <c r="I30" s="30">
        <v>0</v>
      </c>
      <c r="J30" s="30">
        <v>0</v>
      </c>
      <c r="K30" s="24">
        <v>8864</v>
      </c>
    </row>
    <row r="31" spans="1:11" x14ac:dyDescent="0.35">
      <c r="A31" s="20" t="s">
        <v>78</v>
      </c>
      <c r="B31" s="30">
        <v>12</v>
      </c>
      <c r="C31" s="30">
        <v>9</v>
      </c>
      <c r="D31" s="30">
        <v>14</v>
      </c>
      <c r="E31" s="25">
        <v>0</v>
      </c>
      <c r="F31" s="25">
        <v>0</v>
      </c>
      <c r="G31" s="25">
        <v>0</v>
      </c>
      <c r="H31" s="30">
        <v>77</v>
      </c>
      <c r="I31" s="30">
        <v>0</v>
      </c>
      <c r="J31" s="30">
        <v>0</v>
      </c>
      <c r="K31" s="24">
        <v>112</v>
      </c>
    </row>
    <row r="32" spans="1:11" x14ac:dyDescent="0.35">
      <c r="A32" s="20" t="s">
        <v>79</v>
      </c>
      <c r="B32" s="25">
        <v>0</v>
      </c>
      <c r="C32" s="25">
        <v>0</v>
      </c>
      <c r="D32" s="25">
        <v>0</v>
      </c>
      <c r="E32" s="25">
        <v>0</v>
      </c>
      <c r="F32" s="25">
        <v>0</v>
      </c>
      <c r="G32" s="25">
        <v>0</v>
      </c>
      <c r="H32" s="25">
        <v>0</v>
      </c>
      <c r="I32" s="25">
        <v>0</v>
      </c>
      <c r="J32" s="25">
        <v>0</v>
      </c>
      <c r="K32" s="31">
        <v>0</v>
      </c>
    </row>
    <row r="33" spans="1:11" x14ac:dyDescent="0.35">
      <c r="A33" s="20" t="s">
        <v>80</v>
      </c>
      <c r="B33" s="30">
        <v>28400</v>
      </c>
      <c r="C33" s="30">
        <v>272</v>
      </c>
      <c r="D33" s="30">
        <v>2282</v>
      </c>
      <c r="E33" s="25">
        <v>0</v>
      </c>
      <c r="F33" s="25">
        <v>0</v>
      </c>
      <c r="G33" s="25">
        <v>0</v>
      </c>
      <c r="H33" s="25">
        <v>0</v>
      </c>
      <c r="I33" s="25">
        <v>0</v>
      </c>
      <c r="J33" s="25">
        <v>0</v>
      </c>
      <c r="K33" s="24">
        <v>30954</v>
      </c>
    </row>
    <row r="34" spans="1:11" x14ac:dyDescent="0.35">
      <c r="A34" s="20" t="s">
        <v>81</v>
      </c>
      <c r="B34" s="30">
        <v>1630</v>
      </c>
      <c r="C34" s="30">
        <v>87</v>
      </c>
      <c r="D34" s="30">
        <v>187</v>
      </c>
      <c r="E34" s="25">
        <v>0</v>
      </c>
      <c r="F34" s="25">
        <v>0</v>
      </c>
      <c r="G34" s="25">
        <v>0</v>
      </c>
      <c r="H34" s="25">
        <v>0</v>
      </c>
      <c r="I34" s="25">
        <v>0</v>
      </c>
      <c r="J34" s="25">
        <v>0</v>
      </c>
      <c r="K34" s="31">
        <v>1904</v>
      </c>
    </row>
    <row r="35" spans="1:11" x14ac:dyDescent="0.35">
      <c r="A35" s="20" t="s">
        <v>82</v>
      </c>
      <c r="B35" s="30">
        <v>447</v>
      </c>
      <c r="C35" s="30">
        <v>23</v>
      </c>
      <c r="D35" s="30">
        <v>66</v>
      </c>
      <c r="E35" s="25">
        <v>0</v>
      </c>
      <c r="F35" s="25">
        <v>0</v>
      </c>
      <c r="G35" s="25">
        <v>0</v>
      </c>
      <c r="H35" s="25">
        <v>0</v>
      </c>
      <c r="I35" s="25">
        <v>0</v>
      </c>
      <c r="J35" s="25">
        <v>0</v>
      </c>
      <c r="K35" s="31">
        <v>536</v>
      </c>
    </row>
    <row r="36" spans="1:11" x14ac:dyDescent="0.35">
      <c r="A36" s="20" t="s">
        <v>83</v>
      </c>
      <c r="B36" s="30">
        <v>144624</v>
      </c>
      <c r="C36" s="30">
        <v>559</v>
      </c>
      <c r="D36" s="30">
        <v>2111</v>
      </c>
      <c r="E36" s="30">
        <v>3189</v>
      </c>
      <c r="F36" s="30">
        <v>9</v>
      </c>
      <c r="G36" s="30">
        <v>91</v>
      </c>
      <c r="H36" s="30">
        <v>911</v>
      </c>
      <c r="I36" s="30">
        <v>0</v>
      </c>
      <c r="J36" s="30">
        <v>172</v>
      </c>
      <c r="K36" s="24">
        <v>151666</v>
      </c>
    </row>
    <row r="37" spans="1:11" x14ac:dyDescent="0.35">
      <c r="A37" s="20" t="s">
        <v>84</v>
      </c>
      <c r="B37" s="30">
        <v>3666</v>
      </c>
      <c r="C37" s="30">
        <v>23</v>
      </c>
      <c r="D37" s="30">
        <v>59</v>
      </c>
      <c r="E37" s="25">
        <v>0</v>
      </c>
      <c r="F37" s="25">
        <v>0</v>
      </c>
      <c r="G37" s="25">
        <v>0</v>
      </c>
      <c r="H37" s="25">
        <v>0</v>
      </c>
      <c r="I37" s="25">
        <v>0</v>
      </c>
      <c r="J37" s="25">
        <v>0</v>
      </c>
      <c r="K37" s="31">
        <v>3748</v>
      </c>
    </row>
    <row r="38" spans="1:11" x14ac:dyDescent="0.35">
      <c r="A38" s="20" t="s">
        <v>85</v>
      </c>
      <c r="B38" s="30">
        <v>541</v>
      </c>
      <c r="C38" s="30">
        <v>3</v>
      </c>
      <c r="D38" s="30">
        <v>16</v>
      </c>
      <c r="E38" s="25">
        <v>0</v>
      </c>
      <c r="F38" s="25">
        <v>0</v>
      </c>
      <c r="G38" s="25">
        <v>0</v>
      </c>
      <c r="H38" s="25">
        <v>0</v>
      </c>
      <c r="I38" s="25">
        <v>0</v>
      </c>
      <c r="J38" s="25">
        <v>0</v>
      </c>
      <c r="K38" s="31">
        <v>560</v>
      </c>
    </row>
    <row r="39" spans="1:11" x14ac:dyDescent="0.35">
      <c r="A39" s="20" t="s">
        <v>86</v>
      </c>
      <c r="B39" s="30">
        <v>141216</v>
      </c>
      <c r="C39" s="30">
        <v>894</v>
      </c>
      <c r="D39" s="30">
        <v>1855</v>
      </c>
      <c r="E39" s="30">
        <v>559</v>
      </c>
      <c r="F39" s="30">
        <v>0</v>
      </c>
      <c r="G39" s="30">
        <v>6</v>
      </c>
      <c r="H39" s="25">
        <v>0</v>
      </c>
      <c r="I39" s="25">
        <v>0</v>
      </c>
      <c r="J39" s="25">
        <v>0</v>
      </c>
      <c r="K39" s="24">
        <v>144530</v>
      </c>
    </row>
    <row r="40" spans="1:11" x14ac:dyDescent="0.35">
      <c r="A40" s="20" t="s">
        <v>87</v>
      </c>
      <c r="B40" s="30">
        <v>137191</v>
      </c>
      <c r="C40" s="30">
        <v>170</v>
      </c>
      <c r="D40" s="30">
        <v>658</v>
      </c>
      <c r="E40" s="30">
        <v>276</v>
      </c>
      <c r="F40" s="30">
        <v>0</v>
      </c>
      <c r="G40" s="30">
        <v>16</v>
      </c>
      <c r="H40" s="30">
        <v>5985</v>
      </c>
      <c r="I40" s="30">
        <v>8</v>
      </c>
      <c r="J40" s="30">
        <v>1222</v>
      </c>
      <c r="K40" s="24">
        <v>145526</v>
      </c>
    </row>
    <row r="41" spans="1:11" x14ac:dyDescent="0.35">
      <c r="A41" s="20" t="s">
        <v>88</v>
      </c>
      <c r="B41" s="30">
        <v>5059</v>
      </c>
      <c r="C41" s="30">
        <v>10</v>
      </c>
      <c r="D41" s="30">
        <v>9</v>
      </c>
      <c r="E41" s="25">
        <v>0</v>
      </c>
      <c r="F41" s="25">
        <v>0</v>
      </c>
      <c r="G41" s="25">
        <v>0</v>
      </c>
      <c r="H41" s="25">
        <v>0</v>
      </c>
      <c r="I41" s="25">
        <v>0</v>
      </c>
      <c r="J41" s="25">
        <v>0</v>
      </c>
      <c r="K41" s="31">
        <v>5078</v>
      </c>
    </row>
    <row r="42" spans="1:11" x14ac:dyDescent="0.35">
      <c r="A42" s="20" t="s">
        <v>89</v>
      </c>
      <c r="B42" s="30">
        <v>156009</v>
      </c>
      <c r="C42" s="30">
        <v>630</v>
      </c>
      <c r="D42" s="30">
        <v>6350</v>
      </c>
      <c r="E42" s="30">
        <v>746</v>
      </c>
      <c r="F42" s="30">
        <v>0</v>
      </c>
      <c r="G42" s="30">
        <v>431</v>
      </c>
      <c r="H42" s="25">
        <v>914</v>
      </c>
      <c r="I42" s="25">
        <v>0</v>
      </c>
      <c r="J42" s="25">
        <v>0</v>
      </c>
      <c r="K42" s="24">
        <v>165080</v>
      </c>
    </row>
    <row r="43" spans="1:11" x14ac:dyDescent="0.35">
      <c r="A43" s="20" t="s">
        <v>90</v>
      </c>
      <c r="B43" s="30">
        <v>153199</v>
      </c>
      <c r="C43" s="30">
        <v>833</v>
      </c>
      <c r="D43" s="30">
        <v>4882</v>
      </c>
      <c r="E43" s="30">
        <v>3555</v>
      </c>
      <c r="F43" s="30">
        <v>57</v>
      </c>
      <c r="G43" s="30">
        <v>185</v>
      </c>
      <c r="H43" s="30">
        <v>23068</v>
      </c>
      <c r="I43" s="30">
        <v>12</v>
      </c>
      <c r="J43" s="30">
        <v>1954</v>
      </c>
      <c r="K43" s="24">
        <v>187745</v>
      </c>
    </row>
    <row r="44" spans="1:11" x14ac:dyDescent="0.35">
      <c r="A44" s="20" t="s">
        <v>91</v>
      </c>
      <c r="B44" s="30">
        <v>50784</v>
      </c>
      <c r="C44" s="30">
        <v>556</v>
      </c>
      <c r="D44" s="30">
        <v>1664</v>
      </c>
      <c r="E44" s="30">
        <v>620</v>
      </c>
      <c r="F44" s="30">
        <v>12</v>
      </c>
      <c r="G44" s="30">
        <v>21</v>
      </c>
      <c r="H44" s="30">
        <v>2058</v>
      </c>
      <c r="I44" s="30">
        <v>0</v>
      </c>
      <c r="J44" s="30">
        <v>467</v>
      </c>
      <c r="K44" s="24">
        <v>56182</v>
      </c>
    </row>
    <row r="45" spans="1:11" x14ac:dyDescent="0.35">
      <c r="A45" s="20" t="s">
        <v>92</v>
      </c>
      <c r="B45" s="50">
        <v>93</v>
      </c>
      <c r="C45" s="50">
        <v>17836</v>
      </c>
      <c r="D45" s="50">
        <v>128</v>
      </c>
      <c r="E45" s="50">
        <v>38</v>
      </c>
      <c r="F45" s="50">
        <v>0</v>
      </c>
      <c r="G45" s="50">
        <v>0</v>
      </c>
      <c r="H45" s="50">
        <v>7656</v>
      </c>
      <c r="I45" s="50">
        <v>11</v>
      </c>
      <c r="J45" s="50">
        <v>757</v>
      </c>
      <c r="K45" s="51">
        <v>26778</v>
      </c>
    </row>
    <row r="46" spans="1:11" x14ac:dyDescent="0.35">
      <c r="A46" s="20" t="s">
        <v>93</v>
      </c>
      <c r="B46" s="30">
        <v>4662</v>
      </c>
      <c r="C46" s="30">
        <v>40</v>
      </c>
      <c r="D46" s="30">
        <v>193</v>
      </c>
      <c r="E46" s="25">
        <v>0</v>
      </c>
      <c r="F46" s="25">
        <v>0</v>
      </c>
      <c r="G46" s="25">
        <v>0</v>
      </c>
      <c r="H46" s="30">
        <v>933</v>
      </c>
      <c r="I46" s="30">
        <v>5</v>
      </c>
      <c r="J46" s="30">
        <v>130</v>
      </c>
      <c r="K46" s="24">
        <v>5963</v>
      </c>
    </row>
    <row r="47" spans="1:11" x14ac:dyDescent="0.35">
      <c r="A47" s="20" t="s">
        <v>94</v>
      </c>
      <c r="B47" s="30">
        <v>14758</v>
      </c>
      <c r="C47" s="30">
        <v>241</v>
      </c>
      <c r="D47" s="30">
        <v>418</v>
      </c>
      <c r="E47" s="30">
        <v>42</v>
      </c>
      <c r="F47" s="30">
        <v>2</v>
      </c>
      <c r="G47" s="30">
        <v>17</v>
      </c>
      <c r="H47" s="25">
        <v>0</v>
      </c>
      <c r="I47" s="25">
        <v>0</v>
      </c>
      <c r="J47" s="25">
        <v>0</v>
      </c>
      <c r="K47" s="24">
        <v>15478</v>
      </c>
    </row>
    <row r="48" spans="1:11" x14ac:dyDescent="0.35">
      <c r="A48" s="20" t="s">
        <v>95</v>
      </c>
      <c r="B48" s="30">
        <v>8044</v>
      </c>
      <c r="C48" s="30">
        <v>97</v>
      </c>
      <c r="D48" s="30">
        <v>674</v>
      </c>
      <c r="E48" s="25">
        <v>0</v>
      </c>
      <c r="F48" s="25">
        <v>0</v>
      </c>
      <c r="G48" s="25">
        <v>0</v>
      </c>
      <c r="H48" s="30">
        <v>2855</v>
      </c>
      <c r="I48" s="30">
        <v>0</v>
      </c>
      <c r="J48" s="30">
        <v>0</v>
      </c>
      <c r="K48" s="24">
        <v>11670</v>
      </c>
    </row>
    <row r="49" spans="1:11" x14ac:dyDescent="0.35">
      <c r="A49" s="20" t="s">
        <v>96</v>
      </c>
      <c r="B49" s="30">
        <v>53248</v>
      </c>
      <c r="C49" s="30">
        <v>772</v>
      </c>
      <c r="D49" s="30">
        <v>5003</v>
      </c>
      <c r="E49" s="30">
        <v>669</v>
      </c>
      <c r="F49" s="30">
        <v>7</v>
      </c>
      <c r="G49" s="30">
        <v>34</v>
      </c>
      <c r="H49" s="30">
        <v>2069</v>
      </c>
      <c r="I49" s="30">
        <v>12</v>
      </c>
      <c r="J49" s="30">
        <v>875</v>
      </c>
      <c r="K49" s="24">
        <v>62689</v>
      </c>
    </row>
    <row r="50" spans="1:11" x14ac:dyDescent="0.35">
      <c r="A50" s="20" t="s">
        <v>97</v>
      </c>
      <c r="B50" s="30">
        <v>3834</v>
      </c>
      <c r="C50" s="30">
        <v>53</v>
      </c>
      <c r="D50" s="30">
        <v>102</v>
      </c>
      <c r="E50" s="30">
        <v>65</v>
      </c>
      <c r="F50" s="30">
        <v>0</v>
      </c>
      <c r="G50" s="30">
        <v>13</v>
      </c>
      <c r="H50" s="30">
        <v>2999</v>
      </c>
      <c r="I50" s="30">
        <v>0</v>
      </c>
      <c r="J50" s="30">
        <v>65</v>
      </c>
      <c r="K50" s="24">
        <v>7131</v>
      </c>
    </row>
    <row r="51" spans="1:11" x14ac:dyDescent="0.35">
      <c r="A51" s="20" t="s">
        <v>98</v>
      </c>
      <c r="B51" s="30">
        <v>2995</v>
      </c>
      <c r="C51" s="30">
        <v>104</v>
      </c>
      <c r="D51" s="30">
        <v>476</v>
      </c>
      <c r="E51" s="30">
        <v>212</v>
      </c>
      <c r="F51" s="30">
        <v>0</v>
      </c>
      <c r="G51" s="30">
        <v>25</v>
      </c>
      <c r="H51" s="30">
        <v>1023</v>
      </c>
      <c r="I51" s="30">
        <v>0</v>
      </c>
      <c r="J51" s="30">
        <v>49</v>
      </c>
      <c r="K51" s="24">
        <v>4884</v>
      </c>
    </row>
    <row r="52" spans="1:11" x14ac:dyDescent="0.35">
      <c r="A52" s="20" t="s">
        <v>99</v>
      </c>
      <c r="B52" s="25">
        <v>0</v>
      </c>
      <c r="C52" s="25">
        <v>0</v>
      </c>
      <c r="D52" s="25">
        <v>0</v>
      </c>
      <c r="E52" s="25">
        <v>0</v>
      </c>
      <c r="F52" s="25">
        <v>0</v>
      </c>
      <c r="G52" s="25">
        <v>0</v>
      </c>
      <c r="H52" s="25">
        <v>0</v>
      </c>
      <c r="I52" s="25">
        <v>0</v>
      </c>
      <c r="J52" s="25">
        <v>0</v>
      </c>
      <c r="K52" s="31">
        <v>0</v>
      </c>
    </row>
    <row r="53" spans="1:11" x14ac:dyDescent="0.35">
      <c r="A53" s="20" t="s">
        <v>100</v>
      </c>
      <c r="B53" s="30">
        <v>1001</v>
      </c>
      <c r="C53" s="30">
        <v>18</v>
      </c>
      <c r="D53" s="30">
        <v>56</v>
      </c>
      <c r="E53" s="25">
        <v>0</v>
      </c>
      <c r="F53" s="25">
        <v>0</v>
      </c>
      <c r="G53" s="25">
        <v>0</v>
      </c>
      <c r="H53" s="25">
        <v>86</v>
      </c>
      <c r="I53" s="25">
        <v>0</v>
      </c>
      <c r="J53" s="25">
        <v>0</v>
      </c>
      <c r="K53" s="24">
        <v>1161</v>
      </c>
    </row>
    <row r="54" spans="1:11" x14ac:dyDescent="0.35">
      <c r="A54" s="20" t="s">
        <v>101</v>
      </c>
      <c r="B54" s="30">
        <v>12124</v>
      </c>
      <c r="C54" s="30">
        <v>32</v>
      </c>
      <c r="D54" s="30">
        <v>726</v>
      </c>
      <c r="E54" s="30">
        <v>41</v>
      </c>
      <c r="F54" s="30">
        <v>0</v>
      </c>
      <c r="G54" s="30">
        <v>0</v>
      </c>
      <c r="H54" s="30">
        <v>1254</v>
      </c>
      <c r="I54" s="30">
        <v>0</v>
      </c>
      <c r="J54" s="30">
        <v>359</v>
      </c>
      <c r="K54" s="24">
        <v>14536</v>
      </c>
    </row>
    <row r="55" spans="1:11" x14ac:dyDescent="0.35">
      <c r="A55" s="20" t="s">
        <v>102</v>
      </c>
      <c r="B55" s="30">
        <v>5386</v>
      </c>
      <c r="C55" s="30">
        <v>141</v>
      </c>
      <c r="D55" s="30">
        <v>520</v>
      </c>
      <c r="E55" s="25">
        <v>0</v>
      </c>
      <c r="F55" s="25">
        <v>0</v>
      </c>
      <c r="G55" s="25">
        <v>0</v>
      </c>
      <c r="H55" s="30">
        <v>1543</v>
      </c>
      <c r="I55" s="30">
        <v>0</v>
      </c>
      <c r="J55" s="30">
        <v>273</v>
      </c>
      <c r="K55" s="24">
        <v>7863</v>
      </c>
    </row>
    <row r="56" spans="1:11" x14ac:dyDescent="0.35">
      <c r="A56" s="20" t="s">
        <v>103</v>
      </c>
      <c r="B56" s="30">
        <v>19165</v>
      </c>
      <c r="C56" s="30">
        <v>228</v>
      </c>
      <c r="D56" s="30">
        <v>616</v>
      </c>
      <c r="E56" s="25">
        <v>0</v>
      </c>
      <c r="F56" s="25">
        <v>0</v>
      </c>
      <c r="G56" s="25">
        <v>0</v>
      </c>
      <c r="H56" s="30">
        <v>7910</v>
      </c>
      <c r="I56" s="30">
        <v>14</v>
      </c>
      <c r="J56" s="30">
        <v>250</v>
      </c>
      <c r="K56" s="24">
        <v>28183</v>
      </c>
    </row>
    <row r="57" spans="1:11" x14ac:dyDescent="0.35">
      <c r="A57" s="20" t="s">
        <v>104</v>
      </c>
      <c r="B57" s="30">
        <v>3002</v>
      </c>
      <c r="C57" s="30">
        <v>110</v>
      </c>
      <c r="D57" s="30">
        <v>262</v>
      </c>
      <c r="E57" s="25">
        <v>0</v>
      </c>
      <c r="F57" s="25">
        <v>0</v>
      </c>
      <c r="G57" s="25">
        <v>0</v>
      </c>
      <c r="H57" s="25">
        <v>0</v>
      </c>
      <c r="I57" s="25">
        <v>0</v>
      </c>
      <c r="J57" s="25">
        <v>0</v>
      </c>
      <c r="K57" s="24">
        <v>3374</v>
      </c>
    </row>
    <row r="58" spans="1:11" x14ac:dyDescent="0.35">
      <c r="A58" s="20" t="s">
        <v>105</v>
      </c>
      <c r="B58" s="30">
        <v>11168</v>
      </c>
      <c r="C58" s="30">
        <v>16</v>
      </c>
      <c r="D58" s="30">
        <v>20</v>
      </c>
      <c r="E58" s="25">
        <v>0</v>
      </c>
      <c r="F58" s="25">
        <v>0</v>
      </c>
      <c r="G58" s="25">
        <v>0</v>
      </c>
      <c r="H58" s="25">
        <v>0</v>
      </c>
      <c r="I58" s="25">
        <v>0</v>
      </c>
      <c r="J58" s="25">
        <v>0</v>
      </c>
      <c r="K58" s="24">
        <v>11204</v>
      </c>
    </row>
    <row r="59" spans="1:11" x14ac:dyDescent="0.35">
      <c r="A59" s="20" t="s">
        <v>106</v>
      </c>
      <c r="B59" s="30">
        <v>324</v>
      </c>
      <c r="C59" s="30">
        <v>3</v>
      </c>
      <c r="D59" s="30">
        <v>6</v>
      </c>
      <c r="E59" s="25">
        <v>0</v>
      </c>
      <c r="F59" s="25">
        <v>0</v>
      </c>
      <c r="G59" s="25">
        <v>0</v>
      </c>
      <c r="H59" s="25">
        <v>43</v>
      </c>
      <c r="I59" s="25">
        <v>0</v>
      </c>
      <c r="J59" s="25">
        <v>0</v>
      </c>
      <c r="K59" s="31">
        <v>376</v>
      </c>
    </row>
    <row r="60" spans="1:11" x14ac:dyDescent="0.35">
      <c r="A60" s="20" t="s">
        <v>107</v>
      </c>
      <c r="B60" s="30">
        <v>59224</v>
      </c>
      <c r="C60" s="30">
        <v>53</v>
      </c>
      <c r="D60" s="30">
        <v>150</v>
      </c>
      <c r="E60" s="25">
        <v>0</v>
      </c>
      <c r="F60" s="25">
        <v>0</v>
      </c>
      <c r="G60" s="25">
        <v>0</v>
      </c>
      <c r="H60" s="25">
        <v>0</v>
      </c>
      <c r="I60" s="25">
        <v>0</v>
      </c>
      <c r="J60" s="25">
        <v>0</v>
      </c>
      <c r="K60" s="24">
        <v>59427</v>
      </c>
    </row>
    <row r="61" spans="1:11" x14ac:dyDescent="0.35">
      <c r="A61" s="20" t="s">
        <v>108</v>
      </c>
      <c r="B61" s="25">
        <v>4</v>
      </c>
      <c r="C61" s="25">
        <v>0</v>
      </c>
      <c r="D61" s="25">
        <v>0</v>
      </c>
      <c r="E61" s="25">
        <v>0</v>
      </c>
      <c r="F61" s="25">
        <v>0</v>
      </c>
      <c r="G61" s="25">
        <v>0</v>
      </c>
      <c r="H61" s="25">
        <v>0</v>
      </c>
      <c r="I61" s="25">
        <v>0</v>
      </c>
      <c r="J61" s="25">
        <v>0</v>
      </c>
      <c r="K61" s="31">
        <v>4</v>
      </c>
    </row>
    <row r="62" spans="1:11" x14ac:dyDescent="0.35">
      <c r="A62" s="20" t="s">
        <v>109</v>
      </c>
      <c r="B62" s="30">
        <v>45226</v>
      </c>
      <c r="C62" s="30">
        <v>139</v>
      </c>
      <c r="D62" s="30">
        <v>352</v>
      </c>
      <c r="E62" s="30">
        <v>755</v>
      </c>
      <c r="F62" s="30">
        <v>0</v>
      </c>
      <c r="G62" s="30">
        <v>83</v>
      </c>
      <c r="H62" s="30">
        <v>8061</v>
      </c>
      <c r="I62" s="30">
        <v>0</v>
      </c>
      <c r="J62" s="30">
        <v>414</v>
      </c>
      <c r="K62" s="24">
        <v>55030</v>
      </c>
    </row>
    <row r="63" spans="1:11" x14ac:dyDescent="0.35">
      <c r="A63" s="20" t="s">
        <v>110</v>
      </c>
      <c r="B63" s="30">
        <v>1433</v>
      </c>
      <c r="C63" s="30">
        <v>3</v>
      </c>
      <c r="D63" s="30">
        <v>1</v>
      </c>
      <c r="E63" s="30">
        <v>181</v>
      </c>
      <c r="F63" s="30">
        <v>0</v>
      </c>
      <c r="G63" s="30">
        <v>0</v>
      </c>
      <c r="H63" s="30">
        <v>0</v>
      </c>
      <c r="I63" s="30">
        <v>0</v>
      </c>
      <c r="J63" s="25">
        <v>0</v>
      </c>
      <c r="K63" s="31">
        <v>0</v>
      </c>
    </row>
    <row r="64" spans="1:11" x14ac:dyDescent="0.35">
      <c r="A64" s="20" t="s">
        <v>111</v>
      </c>
      <c r="B64" s="30">
        <v>5775</v>
      </c>
      <c r="C64" s="30">
        <v>10</v>
      </c>
      <c r="D64" s="30">
        <v>351</v>
      </c>
      <c r="E64" s="25">
        <v>0</v>
      </c>
      <c r="F64" s="25">
        <v>0</v>
      </c>
      <c r="G64" s="25">
        <v>0</v>
      </c>
      <c r="H64" s="25">
        <v>0</v>
      </c>
      <c r="I64" s="25">
        <v>0</v>
      </c>
      <c r="J64" s="25">
        <v>0</v>
      </c>
      <c r="K64" s="24">
        <v>6136</v>
      </c>
    </row>
    <row r="65" spans="1:11" x14ac:dyDescent="0.35">
      <c r="A65" s="32" t="s">
        <v>112</v>
      </c>
      <c r="B65" s="36">
        <v>5134</v>
      </c>
      <c r="C65" s="36">
        <v>1490</v>
      </c>
      <c r="D65" s="36">
        <v>7033</v>
      </c>
      <c r="E65" s="33">
        <v>0</v>
      </c>
      <c r="F65" s="33">
        <v>0</v>
      </c>
      <c r="G65" s="33">
        <v>0</v>
      </c>
      <c r="H65" s="33">
        <v>0</v>
      </c>
      <c r="I65" s="33">
        <v>0</v>
      </c>
      <c r="J65" s="33">
        <v>0</v>
      </c>
      <c r="K65" s="37">
        <v>13657</v>
      </c>
    </row>
    <row r="66" spans="1:11" x14ac:dyDescent="0.35">
      <c r="A66" s="62" t="s">
        <v>143</v>
      </c>
      <c r="B66" s="62"/>
      <c r="C66" s="62"/>
      <c r="D66" s="62"/>
      <c r="E66" s="62"/>
      <c r="F66" s="62"/>
      <c r="G66" s="62"/>
      <c r="H66" s="62"/>
      <c r="I66" s="62"/>
      <c r="J66" s="62"/>
      <c r="K66" s="62"/>
    </row>
  </sheetData>
  <sheetProtection algorithmName="SHA-512" hashValue="TIx4yjuSmdD606Q4FtL0WF+QoDk1cJGWpNUMhsk3j2wG3saqSxfL0RnGVT3Qt0HzF0cmhOCw/WRVUw4Sxpsk1g==" saltValue="zOYP/TfJ4YoLvjlNJpJOPA==" spinCount="100000" sheet="1" formatCells="0" formatColumns="0" formatRows="0" insertColumns="0" insertRows="0" insertHyperlinks="0" deleteColumns="0" deleteRows="0" sort="0" autoFilter="0" pivotTables="0"/>
  <mergeCells count="6">
    <mergeCell ref="A1:K1"/>
    <mergeCell ref="A2:K2"/>
    <mergeCell ref="A66:K66"/>
    <mergeCell ref="A3:M3"/>
    <mergeCell ref="A4:M4"/>
    <mergeCell ref="A5:M5"/>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6"/>
  <sheetViews>
    <sheetView tabSelected="1" workbookViewId="0">
      <selection sqref="A1:N1"/>
    </sheetView>
  </sheetViews>
  <sheetFormatPr defaultColWidth="8.69140625" defaultRowHeight="15" x14ac:dyDescent="0.35"/>
  <cols>
    <col min="1" max="1" width="20.84375" style="16" bestFit="1" customWidth="1"/>
    <col min="2" max="2" width="22.3828125" style="16" bestFit="1" customWidth="1"/>
    <col min="3" max="3" width="33.15234375" style="16" bestFit="1" customWidth="1"/>
    <col min="4" max="4" width="57.3828125" style="16" bestFit="1" customWidth="1"/>
    <col min="5" max="5" width="20.3828125" style="16" bestFit="1" customWidth="1"/>
    <col min="6" max="6" width="22.15234375" style="16" bestFit="1" customWidth="1"/>
    <col min="7" max="7" width="33.53515625" style="16" bestFit="1" customWidth="1"/>
    <col min="8" max="8" width="56.15234375" style="16" bestFit="1" customWidth="1"/>
    <col min="9" max="9" width="21.84375" style="16" bestFit="1" customWidth="1"/>
    <col min="10" max="10" width="23" style="16" bestFit="1" customWidth="1"/>
    <col min="11" max="11" width="33.15234375" style="16" bestFit="1" customWidth="1"/>
    <col min="12" max="12" width="57.3828125" style="16" bestFit="1" customWidth="1"/>
    <col min="13" max="13" width="20.3828125" style="16" bestFit="1" customWidth="1"/>
    <col min="14" max="14" width="26.69140625" style="16" bestFit="1" customWidth="1"/>
    <col min="15" max="16384" width="8.69140625" style="16"/>
  </cols>
  <sheetData>
    <row r="1" spans="1:14" ht="47.5" customHeight="1" x14ac:dyDescent="0.35">
      <c r="A1" s="69" t="s">
        <v>144</v>
      </c>
      <c r="B1" s="69"/>
      <c r="C1" s="69"/>
      <c r="D1" s="69"/>
      <c r="E1" s="69"/>
      <c r="F1" s="69"/>
      <c r="G1" s="69"/>
      <c r="H1" s="69"/>
      <c r="I1" s="69"/>
      <c r="J1" s="69"/>
      <c r="K1" s="69"/>
      <c r="L1" s="69"/>
      <c r="M1" s="69"/>
      <c r="N1" s="69"/>
    </row>
    <row r="2" spans="1:14" ht="20.149999999999999" x14ac:dyDescent="0.5">
      <c r="A2" s="70" t="s">
        <v>145</v>
      </c>
      <c r="B2" s="70"/>
      <c r="C2" s="70"/>
      <c r="D2" s="70"/>
      <c r="E2" s="70"/>
      <c r="F2" s="70"/>
      <c r="G2" s="70"/>
      <c r="H2" s="70"/>
      <c r="I2" s="70"/>
      <c r="J2" s="70"/>
      <c r="K2" s="70"/>
      <c r="L2" s="70"/>
      <c r="M2" s="70"/>
      <c r="N2" s="70"/>
    </row>
    <row r="3" spans="1:14" x14ac:dyDescent="0.35">
      <c r="A3" s="71" t="s">
        <v>146</v>
      </c>
      <c r="B3" s="71"/>
      <c r="C3" s="71"/>
      <c r="D3" s="71"/>
      <c r="E3" s="71"/>
      <c r="F3" s="71"/>
      <c r="G3" s="71"/>
      <c r="H3" s="71"/>
      <c r="I3" s="71"/>
      <c r="J3" s="71"/>
      <c r="K3" s="71"/>
      <c r="L3" s="71"/>
      <c r="M3" s="71"/>
      <c r="N3" s="71"/>
    </row>
    <row r="4" spans="1:14" x14ac:dyDescent="0.35">
      <c r="A4" s="71" t="s">
        <v>41</v>
      </c>
      <c r="B4" s="71"/>
      <c r="C4" s="71"/>
      <c r="D4" s="71"/>
      <c r="E4" s="71"/>
      <c r="F4" s="71"/>
      <c r="G4" s="71"/>
      <c r="H4" s="71"/>
      <c r="I4" s="71"/>
      <c r="J4" s="71"/>
      <c r="K4" s="71"/>
      <c r="L4" s="71"/>
      <c r="M4" s="71"/>
      <c r="N4" s="71"/>
    </row>
    <row r="5" spans="1:14" x14ac:dyDescent="0.35">
      <c r="A5" s="71" t="s">
        <v>42</v>
      </c>
      <c r="B5" s="71"/>
      <c r="C5" s="71"/>
      <c r="D5" s="71"/>
      <c r="E5" s="71"/>
      <c r="F5" s="71"/>
      <c r="G5" s="71"/>
      <c r="H5" s="71"/>
      <c r="I5" s="71"/>
      <c r="J5" s="71"/>
      <c r="K5" s="71"/>
      <c r="L5" s="71"/>
      <c r="M5" s="71"/>
      <c r="N5" s="71"/>
    </row>
    <row r="6" spans="1:14" ht="61.5" customHeight="1" x14ac:dyDescent="0.4">
      <c r="A6" s="38" t="s">
        <v>117</v>
      </c>
      <c r="B6" s="39" t="s">
        <v>147</v>
      </c>
      <c r="C6" s="39" t="s">
        <v>148</v>
      </c>
      <c r="D6" s="39" t="s">
        <v>149</v>
      </c>
      <c r="E6" s="39" t="s">
        <v>150</v>
      </c>
      <c r="F6" s="39" t="s">
        <v>151</v>
      </c>
      <c r="G6" s="39" t="s">
        <v>152</v>
      </c>
      <c r="H6" s="39" t="s">
        <v>153</v>
      </c>
      <c r="I6" s="39" t="s">
        <v>154</v>
      </c>
      <c r="J6" s="39" t="s">
        <v>155</v>
      </c>
      <c r="K6" s="39" t="s">
        <v>156</v>
      </c>
      <c r="L6" s="39" t="s">
        <v>157</v>
      </c>
      <c r="M6" s="39" t="s">
        <v>158</v>
      </c>
      <c r="N6" s="40" t="s">
        <v>159</v>
      </c>
    </row>
    <row r="7" spans="1:14" x14ac:dyDescent="0.35">
      <c r="A7" s="41" t="s">
        <v>54</v>
      </c>
      <c r="B7" s="42">
        <v>12327609.029999999</v>
      </c>
      <c r="C7" s="42">
        <v>0</v>
      </c>
      <c r="D7" s="42">
        <v>815171.6</v>
      </c>
      <c r="E7" s="42">
        <v>241816.37</v>
      </c>
      <c r="F7" s="42">
        <v>272130.63</v>
      </c>
      <c r="G7" s="42">
        <v>0</v>
      </c>
      <c r="H7" s="42">
        <v>17103.68</v>
      </c>
      <c r="I7" s="42">
        <v>0</v>
      </c>
      <c r="J7" s="42">
        <v>807252.03</v>
      </c>
      <c r="K7" s="42">
        <v>132086</v>
      </c>
      <c r="L7" s="42">
        <v>54649.2</v>
      </c>
      <c r="M7" s="42">
        <v>30688.38</v>
      </c>
      <c r="N7" s="43">
        <v>14643857.720000001</v>
      </c>
    </row>
    <row r="8" spans="1:14" x14ac:dyDescent="0.35">
      <c r="A8" s="41" t="s">
        <v>55</v>
      </c>
      <c r="B8" s="44">
        <v>0</v>
      </c>
      <c r="C8" s="44">
        <v>0</v>
      </c>
      <c r="D8" s="44">
        <v>0</v>
      </c>
      <c r="E8" s="44">
        <v>0</v>
      </c>
      <c r="F8" s="44">
        <v>0</v>
      </c>
      <c r="G8" s="44">
        <v>0</v>
      </c>
      <c r="H8" s="44">
        <v>0</v>
      </c>
      <c r="I8" s="44">
        <v>0</v>
      </c>
      <c r="J8" s="44">
        <v>0</v>
      </c>
      <c r="K8" s="44">
        <v>0</v>
      </c>
      <c r="L8" s="44">
        <v>0</v>
      </c>
      <c r="M8" s="44">
        <v>0</v>
      </c>
      <c r="N8" s="45">
        <v>0</v>
      </c>
    </row>
    <row r="9" spans="1:14" x14ac:dyDescent="0.35">
      <c r="A9" s="41" t="s">
        <v>56</v>
      </c>
      <c r="B9" s="42">
        <v>168026.78</v>
      </c>
      <c r="C9" s="42">
        <v>0</v>
      </c>
      <c r="D9" s="42">
        <v>7636.48</v>
      </c>
      <c r="E9" s="42">
        <v>6986.82</v>
      </c>
      <c r="F9" s="44">
        <v>0</v>
      </c>
      <c r="G9" s="44">
        <v>0</v>
      </c>
      <c r="H9" s="44">
        <v>0</v>
      </c>
      <c r="I9" s="44">
        <v>0</v>
      </c>
      <c r="J9" s="44">
        <v>0</v>
      </c>
      <c r="K9" s="44">
        <v>0</v>
      </c>
      <c r="L9" s="44">
        <v>0</v>
      </c>
      <c r="M9" s="44">
        <v>0</v>
      </c>
      <c r="N9" s="43">
        <v>182650.08</v>
      </c>
    </row>
    <row r="10" spans="1:14" x14ac:dyDescent="0.35">
      <c r="A10" s="41" t="s">
        <v>57</v>
      </c>
      <c r="B10" s="42">
        <v>1721512.16</v>
      </c>
      <c r="C10" s="42">
        <v>0</v>
      </c>
      <c r="D10" s="42">
        <v>123618.08</v>
      </c>
      <c r="E10" s="42">
        <v>25055.17</v>
      </c>
      <c r="F10" s="44">
        <v>0</v>
      </c>
      <c r="G10" s="44">
        <v>0</v>
      </c>
      <c r="H10" s="44">
        <v>0</v>
      </c>
      <c r="I10" s="44">
        <v>0</v>
      </c>
      <c r="J10" s="42">
        <v>1572776.63</v>
      </c>
      <c r="K10" s="42">
        <v>226226</v>
      </c>
      <c r="L10" s="42">
        <v>89486.1</v>
      </c>
      <c r="M10" s="42">
        <v>68566.350000000006</v>
      </c>
      <c r="N10" s="43">
        <v>3737754.39</v>
      </c>
    </row>
    <row r="11" spans="1:14" x14ac:dyDescent="0.35">
      <c r="A11" s="41" t="s">
        <v>58</v>
      </c>
      <c r="B11" s="42">
        <v>174862.71</v>
      </c>
      <c r="C11" s="44">
        <v>0</v>
      </c>
      <c r="D11" s="42">
        <v>9492.19</v>
      </c>
      <c r="E11" s="42">
        <v>5816.19</v>
      </c>
      <c r="F11" s="44">
        <v>0</v>
      </c>
      <c r="G11" s="44">
        <v>0</v>
      </c>
      <c r="H11" s="44">
        <v>0</v>
      </c>
      <c r="I11" s="44">
        <v>0</v>
      </c>
      <c r="J11" s="44">
        <v>0</v>
      </c>
      <c r="K11" s="44">
        <v>0</v>
      </c>
      <c r="L11" s="44">
        <v>0</v>
      </c>
      <c r="M11" s="44">
        <v>0</v>
      </c>
      <c r="N11" s="43">
        <v>190171.09</v>
      </c>
    </row>
    <row r="12" spans="1:14" x14ac:dyDescent="0.35">
      <c r="A12" s="41" t="s">
        <v>59</v>
      </c>
      <c r="B12" s="42">
        <v>166650.21</v>
      </c>
      <c r="C12" s="42">
        <v>0</v>
      </c>
      <c r="D12" s="42">
        <v>10204.39</v>
      </c>
      <c r="E12" s="42">
        <v>9222.6</v>
      </c>
      <c r="F12" s="44">
        <v>0</v>
      </c>
      <c r="G12" s="44">
        <v>0</v>
      </c>
      <c r="H12" s="44">
        <v>0</v>
      </c>
      <c r="I12" s="44">
        <v>0</v>
      </c>
      <c r="J12" s="42">
        <v>298371.96999999997</v>
      </c>
      <c r="K12" s="42">
        <v>49060</v>
      </c>
      <c r="L12" s="42">
        <v>17952</v>
      </c>
      <c r="M12" s="42">
        <v>11248.26</v>
      </c>
      <c r="N12" s="43">
        <v>544757.43000000005</v>
      </c>
    </row>
    <row r="13" spans="1:14" x14ac:dyDescent="0.35">
      <c r="A13" s="41" t="s">
        <v>60</v>
      </c>
      <c r="B13" s="42">
        <v>6680507.1900000004</v>
      </c>
      <c r="C13" s="42">
        <v>0</v>
      </c>
      <c r="D13" s="42">
        <v>396944.9</v>
      </c>
      <c r="E13" s="42">
        <v>57238.83</v>
      </c>
      <c r="F13" s="42">
        <v>31602.14</v>
      </c>
      <c r="G13" s="42">
        <v>0</v>
      </c>
      <c r="H13" s="42">
        <v>2311.9</v>
      </c>
      <c r="I13" s="42">
        <v>0</v>
      </c>
      <c r="J13" s="42">
        <v>3863388.77</v>
      </c>
      <c r="K13" s="42">
        <v>549836</v>
      </c>
      <c r="L13" s="42">
        <v>277398.90000000002</v>
      </c>
      <c r="M13" s="42">
        <v>140133.21</v>
      </c>
      <c r="N13" s="43">
        <v>11721962.939999999</v>
      </c>
    </row>
    <row r="14" spans="1:14" x14ac:dyDescent="0.35">
      <c r="A14" s="41" t="s">
        <v>61</v>
      </c>
      <c r="B14" s="42">
        <v>432149.08</v>
      </c>
      <c r="C14" s="42">
        <v>0</v>
      </c>
      <c r="D14" s="42">
        <v>24293.51</v>
      </c>
      <c r="E14" s="42">
        <v>5198.21</v>
      </c>
      <c r="F14" s="44">
        <v>0</v>
      </c>
      <c r="G14" s="44">
        <v>0</v>
      </c>
      <c r="H14" s="44">
        <v>0</v>
      </c>
      <c r="I14" s="44">
        <v>0</v>
      </c>
      <c r="J14" s="42">
        <v>59813.61</v>
      </c>
      <c r="K14" s="42">
        <v>15514</v>
      </c>
      <c r="L14" s="42">
        <v>3844.8</v>
      </c>
      <c r="M14" s="42">
        <v>2254.54</v>
      </c>
      <c r="N14" s="43">
        <v>539222.94999999995</v>
      </c>
    </row>
    <row r="15" spans="1:14" x14ac:dyDescent="0.35">
      <c r="A15" s="41" t="s">
        <v>62</v>
      </c>
      <c r="B15" s="42">
        <v>748994.97</v>
      </c>
      <c r="C15" s="42">
        <v>0</v>
      </c>
      <c r="D15" s="42">
        <v>43786.15</v>
      </c>
      <c r="E15" s="42">
        <v>18055.23</v>
      </c>
      <c r="F15" s="42">
        <v>45417.37</v>
      </c>
      <c r="G15" s="42">
        <v>0</v>
      </c>
      <c r="H15" s="44">
        <v>2643.85</v>
      </c>
      <c r="I15" s="42">
        <v>0</v>
      </c>
      <c r="J15" s="44">
        <v>0</v>
      </c>
      <c r="K15" s="44">
        <v>0</v>
      </c>
      <c r="L15" s="44">
        <v>0</v>
      </c>
      <c r="M15" s="44">
        <v>0</v>
      </c>
      <c r="N15" s="43">
        <v>858897.57</v>
      </c>
    </row>
    <row r="16" spans="1:14" x14ac:dyDescent="0.35">
      <c r="A16" s="41" t="s">
        <v>63</v>
      </c>
      <c r="B16" s="42">
        <v>17613839.489999998</v>
      </c>
      <c r="C16" s="42">
        <v>0</v>
      </c>
      <c r="D16" s="42">
        <v>1203502.5900000001</v>
      </c>
      <c r="E16" s="42">
        <v>316327.43</v>
      </c>
      <c r="F16" s="42">
        <v>1032479.3</v>
      </c>
      <c r="G16" s="42">
        <v>0</v>
      </c>
      <c r="H16" s="42">
        <v>48267.35</v>
      </c>
      <c r="I16" s="42">
        <v>0</v>
      </c>
      <c r="J16" s="42">
        <v>2714764.49</v>
      </c>
      <c r="K16" s="42">
        <v>365441</v>
      </c>
      <c r="L16" s="42">
        <v>168816.9</v>
      </c>
      <c r="M16" s="42">
        <v>104870.39</v>
      </c>
      <c r="N16" s="43">
        <v>23399492.039999999</v>
      </c>
    </row>
    <row r="17" spans="1:14" x14ac:dyDescent="0.35">
      <c r="A17" s="41" t="s">
        <v>64</v>
      </c>
      <c r="B17" s="42">
        <v>187414.73</v>
      </c>
      <c r="C17" s="42">
        <v>0</v>
      </c>
      <c r="D17" s="42">
        <v>10123.24</v>
      </c>
      <c r="E17" s="42">
        <v>5680.32</v>
      </c>
      <c r="F17" s="44">
        <v>0</v>
      </c>
      <c r="G17" s="44">
        <v>0</v>
      </c>
      <c r="H17" s="44">
        <v>0</v>
      </c>
      <c r="I17" s="44">
        <v>0</v>
      </c>
      <c r="J17" s="44">
        <v>0</v>
      </c>
      <c r="K17" s="44">
        <v>0</v>
      </c>
      <c r="L17" s="44">
        <v>0</v>
      </c>
      <c r="M17" s="44">
        <v>0</v>
      </c>
      <c r="N17" s="43">
        <v>203218.29</v>
      </c>
    </row>
    <row r="18" spans="1:14" x14ac:dyDescent="0.35">
      <c r="A18" s="41" t="s">
        <v>65</v>
      </c>
      <c r="B18" s="42">
        <v>1338758.27</v>
      </c>
      <c r="C18" s="42">
        <v>0</v>
      </c>
      <c r="D18" s="42">
        <v>87556.95</v>
      </c>
      <c r="E18" s="42">
        <v>26700.6</v>
      </c>
      <c r="F18" s="42">
        <v>61957.24</v>
      </c>
      <c r="G18" s="42">
        <v>0</v>
      </c>
      <c r="H18" s="42">
        <v>4128.83</v>
      </c>
      <c r="I18" s="42">
        <v>0</v>
      </c>
      <c r="J18" s="42">
        <v>345530.59</v>
      </c>
      <c r="K18" s="42">
        <v>80796</v>
      </c>
      <c r="L18" s="42">
        <v>22334.1</v>
      </c>
      <c r="M18" s="42">
        <v>13614.47</v>
      </c>
      <c r="N18" s="43">
        <v>1959042.95</v>
      </c>
    </row>
    <row r="19" spans="1:14" x14ac:dyDescent="0.35">
      <c r="A19" s="41" t="s">
        <v>66</v>
      </c>
      <c r="B19" s="42">
        <v>2430942.17</v>
      </c>
      <c r="C19" s="42">
        <v>0</v>
      </c>
      <c r="D19" s="42">
        <v>148033.34</v>
      </c>
      <c r="E19" s="42">
        <v>54941.45</v>
      </c>
      <c r="F19" s="42">
        <v>263392.87</v>
      </c>
      <c r="G19" s="42">
        <v>0</v>
      </c>
      <c r="H19" s="42">
        <v>13453.04</v>
      </c>
      <c r="I19" s="42">
        <v>0</v>
      </c>
      <c r="J19" s="44">
        <v>0</v>
      </c>
      <c r="K19" s="44">
        <v>0</v>
      </c>
      <c r="L19" s="44">
        <v>0</v>
      </c>
      <c r="M19" s="44">
        <v>0</v>
      </c>
      <c r="N19" s="43">
        <v>2910762.87</v>
      </c>
    </row>
    <row r="20" spans="1:14" x14ac:dyDescent="0.35">
      <c r="A20" s="41" t="s">
        <v>67</v>
      </c>
      <c r="B20" s="42">
        <v>90243.61</v>
      </c>
      <c r="C20" s="42">
        <v>0</v>
      </c>
      <c r="D20" s="42">
        <v>3902.98</v>
      </c>
      <c r="E20" s="42">
        <v>4148.2700000000004</v>
      </c>
      <c r="F20" s="44">
        <v>0</v>
      </c>
      <c r="G20" s="44">
        <v>0</v>
      </c>
      <c r="H20" s="44">
        <v>0</v>
      </c>
      <c r="I20" s="44">
        <v>0</v>
      </c>
      <c r="J20" s="44">
        <v>0</v>
      </c>
      <c r="K20" s="44">
        <v>0</v>
      </c>
      <c r="L20" s="44">
        <v>0</v>
      </c>
      <c r="M20" s="44">
        <v>0</v>
      </c>
      <c r="N20" s="43">
        <v>98294.86</v>
      </c>
    </row>
    <row r="21" spans="1:14" x14ac:dyDescent="0.35">
      <c r="A21" s="41" t="s">
        <v>68</v>
      </c>
      <c r="B21" s="42">
        <v>13904813.039999999</v>
      </c>
      <c r="C21" s="42">
        <v>0</v>
      </c>
      <c r="D21" s="42">
        <v>901622.62</v>
      </c>
      <c r="E21" s="42">
        <v>123717.68</v>
      </c>
      <c r="F21" s="42">
        <v>837714.71</v>
      </c>
      <c r="G21" s="42">
        <v>0</v>
      </c>
      <c r="H21" s="42">
        <v>33886.99</v>
      </c>
      <c r="I21" s="42">
        <v>0</v>
      </c>
      <c r="J21" s="42">
        <v>3556462.22</v>
      </c>
      <c r="K21" s="42">
        <v>412198</v>
      </c>
      <c r="L21" s="42">
        <v>224392.2</v>
      </c>
      <c r="M21" s="42">
        <v>130913.33</v>
      </c>
      <c r="N21" s="43">
        <v>19901328.59</v>
      </c>
    </row>
    <row r="22" spans="1:14" x14ac:dyDescent="0.35">
      <c r="A22" s="41" t="s">
        <v>69</v>
      </c>
      <c r="B22" s="42">
        <v>1123144.22</v>
      </c>
      <c r="C22" s="42">
        <v>0</v>
      </c>
      <c r="D22" s="42">
        <v>68438</v>
      </c>
      <c r="E22" s="42">
        <v>30763.3</v>
      </c>
      <c r="F22" s="42">
        <v>59321.3</v>
      </c>
      <c r="G22" s="42">
        <v>0</v>
      </c>
      <c r="H22" s="42">
        <v>2550.9899999999998</v>
      </c>
      <c r="I22" s="42">
        <v>0</v>
      </c>
      <c r="J22" s="42">
        <v>1037416.62</v>
      </c>
      <c r="K22" s="42">
        <v>138666</v>
      </c>
      <c r="L22" s="42">
        <v>71144.7</v>
      </c>
      <c r="M22" s="42">
        <v>32038.46</v>
      </c>
      <c r="N22" s="43">
        <v>2492338.89</v>
      </c>
    </row>
    <row r="23" spans="1:14" x14ac:dyDescent="0.35">
      <c r="A23" s="41" t="s">
        <v>70</v>
      </c>
      <c r="B23" s="42">
        <v>478386.49</v>
      </c>
      <c r="C23" s="42">
        <v>0</v>
      </c>
      <c r="D23" s="42">
        <v>31008.87</v>
      </c>
      <c r="E23" s="42">
        <v>7112.45</v>
      </c>
      <c r="F23" s="44">
        <v>0</v>
      </c>
      <c r="G23" s="44">
        <v>0</v>
      </c>
      <c r="H23" s="44">
        <v>0</v>
      </c>
      <c r="I23" s="44">
        <v>0</v>
      </c>
      <c r="J23" s="44">
        <v>0</v>
      </c>
      <c r="K23" s="44">
        <v>0</v>
      </c>
      <c r="L23" s="44">
        <v>0</v>
      </c>
      <c r="M23" s="44">
        <v>0</v>
      </c>
      <c r="N23" s="43">
        <v>516507.81</v>
      </c>
    </row>
    <row r="24" spans="1:14" x14ac:dyDescent="0.35">
      <c r="A24" s="41" t="s">
        <v>71</v>
      </c>
      <c r="B24" s="42">
        <v>67981.67</v>
      </c>
      <c r="C24" s="42">
        <v>0</v>
      </c>
      <c r="D24" s="42">
        <v>2208.17</v>
      </c>
      <c r="E24" s="42">
        <v>1353.42</v>
      </c>
      <c r="F24" s="44">
        <v>0</v>
      </c>
      <c r="G24" s="44">
        <v>0</v>
      </c>
      <c r="H24" s="44">
        <v>0</v>
      </c>
      <c r="I24" s="44">
        <v>0</v>
      </c>
      <c r="J24" s="44">
        <v>0</v>
      </c>
      <c r="K24" s="44">
        <v>0</v>
      </c>
      <c r="L24" s="44">
        <v>0</v>
      </c>
      <c r="M24" s="44">
        <v>0</v>
      </c>
      <c r="N24" s="43">
        <v>71543.259999999995</v>
      </c>
    </row>
    <row r="25" spans="1:14" x14ac:dyDescent="0.35">
      <c r="A25" s="41" t="s">
        <v>72</v>
      </c>
      <c r="B25" s="42">
        <v>112269514.92</v>
      </c>
      <c r="C25" s="42">
        <v>0</v>
      </c>
      <c r="D25" s="42">
        <v>7244007.3399999999</v>
      </c>
      <c r="E25" s="42">
        <v>1714762.73</v>
      </c>
      <c r="F25" s="42">
        <v>30101587.879999999</v>
      </c>
      <c r="G25" s="42">
        <v>0</v>
      </c>
      <c r="H25" s="42">
        <v>1282074.69</v>
      </c>
      <c r="I25" s="42">
        <v>0</v>
      </c>
      <c r="J25" s="42">
        <v>19879068.57</v>
      </c>
      <c r="K25" s="42">
        <v>2386229</v>
      </c>
      <c r="L25" s="42">
        <v>1357692.6</v>
      </c>
      <c r="M25" s="42">
        <v>659452.27</v>
      </c>
      <c r="N25" s="43">
        <v>175536697.40000001</v>
      </c>
    </row>
    <row r="26" spans="1:14" x14ac:dyDescent="0.35">
      <c r="A26" s="41" t="s">
        <v>73</v>
      </c>
      <c r="B26" s="42">
        <v>480876.34</v>
      </c>
      <c r="C26" s="42">
        <v>0</v>
      </c>
      <c r="D26" s="42">
        <v>21062.27</v>
      </c>
      <c r="E26" s="42">
        <v>27739.32</v>
      </c>
      <c r="F26" s="44">
        <v>0</v>
      </c>
      <c r="G26" s="44">
        <v>0</v>
      </c>
      <c r="H26" s="44">
        <v>0</v>
      </c>
      <c r="I26" s="44">
        <v>0</v>
      </c>
      <c r="J26" s="44">
        <v>0</v>
      </c>
      <c r="K26" s="44">
        <v>0</v>
      </c>
      <c r="L26" s="44">
        <v>0</v>
      </c>
      <c r="M26" s="44">
        <v>0</v>
      </c>
      <c r="N26" s="43">
        <v>529677.93000000005</v>
      </c>
    </row>
    <row r="27" spans="1:14" x14ac:dyDescent="0.35">
      <c r="A27" s="41" t="s">
        <v>74</v>
      </c>
      <c r="B27" s="42">
        <v>1020946.88</v>
      </c>
      <c r="C27" s="42">
        <v>0</v>
      </c>
      <c r="D27" s="42">
        <v>63351.72</v>
      </c>
      <c r="E27" s="42">
        <v>25824.17</v>
      </c>
      <c r="F27" s="44">
        <v>0</v>
      </c>
      <c r="G27" s="44">
        <v>0</v>
      </c>
      <c r="H27" s="44">
        <v>0</v>
      </c>
      <c r="I27" s="44">
        <v>0</v>
      </c>
      <c r="J27" s="44">
        <v>0</v>
      </c>
      <c r="K27" s="44">
        <v>0</v>
      </c>
      <c r="L27" s="44">
        <v>0</v>
      </c>
      <c r="M27" s="44">
        <v>0</v>
      </c>
      <c r="N27" s="43">
        <v>1110122.77</v>
      </c>
    </row>
    <row r="28" spans="1:14" x14ac:dyDescent="0.35">
      <c r="A28" s="41" t="s">
        <v>75</v>
      </c>
      <c r="B28" s="44">
        <v>0</v>
      </c>
      <c r="C28" s="44">
        <v>0</v>
      </c>
      <c r="D28" s="44">
        <v>0</v>
      </c>
      <c r="E28" s="44">
        <v>0</v>
      </c>
      <c r="F28" s="44">
        <v>0</v>
      </c>
      <c r="G28" s="44">
        <v>0</v>
      </c>
      <c r="H28" s="44">
        <v>0</v>
      </c>
      <c r="I28" s="44">
        <v>0</v>
      </c>
      <c r="J28" s="44">
        <v>0</v>
      </c>
      <c r="K28" s="44">
        <v>0</v>
      </c>
      <c r="L28" s="44">
        <v>0</v>
      </c>
      <c r="M28" s="44">
        <v>0</v>
      </c>
      <c r="N28" s="45">
        <v>0</v>
      </c>
    </row>
    <row r="29" spans="1:14" x14ac:dyDescent="0.35">
      <c r="A29" s="41" t="s">
        <v>76</v>
      </c>
      <c r="B29" s="42">
        <v>1134670.3600000001</v>
      </c>
      <c r="C29" s="42">
        <v>0</v>
      </c>
      <c r="D29" s="42">
        <v>75015.28</v>
      </c>
      <c r="E29" s="42">
        <v>16866.38</v>
      </c>
      <c r="F29" s="44">
        <v>0</v>
      </c>
      <c r="G29" s="44">
        <v>0</v>
      </c>
      <c r="H29" s="44">
        <v>0</v>
      </c>
      <c r="I29" s="44">
        <v>0</v>
      </c>
      <c r="J29" s="42">
        <v>469599.49</v>
      </c>
      <c r="K29" s="42">
        <v>97258</v>
      </c>
      <c r="L29" s="42">
        <v>28783.5</v>
      </c>
      <c r="M29" s="42">
        <v>18686.11</v>
      </c>
      <c r="N29" s="43">
        <v>1812095.62</v>
      </c>
    </row>
    <row r="30" spans="1:14" x14ac:dyDescent="0.35">
      <c r="A30" s="41" t="s">
        <v>77</v>
      </c>
      <c r="B30" s="42">
        <v>3263176.56</v>
      </c>
      <c r="C30" s="42">
        <v>0</v>
      </c>
      <c r="D30" s="42">
        <v>212353.78</v>
      </c>
      <c r="E30" s="42">
        <v>52515.77</v>
      </c>
      <c r="F30" s="42">
        <v>106564.38</v>
      </c>
      <c r="G30" s="42">
        <v>0</v>
      </c>
      <c r="H30" s="42">
        <v>5268.18</v>
      </c>
      <c r="I30" s="42">
        <v>0</v>
      </c>
      <c r="J30" s="42">
        <v>644433.51</v>
      </c>
      <c r="K30" s="42">
        <v>95284</v>
      </c>
      <c r="L30" s="42">
        <v>42870.6</v>
      </c>
      <c r="M30" s="42">
        <v>21264.639999999999</v>
      </c>
      <c r="N30" s="43">
        <v>4400860.82</v>
      </c>
    </row>
    <row r="31" spans="1:14" x14ac:dyDescent="0.35">
      <c r="A31" s="41" t="s">
        <v>78</v>
      </c>
      <c r="B31" s="42">
        <v>3112.46</v>
      </c>
      <c r="C31" s="42">
        <v>0</v>
      </c>
      <c r="D31" s="42">
        <v>0</v>
      </c>
      <c r="E31" s="42">
        <v>0</v>
      </c>
      <c r="F31" s="44">
        <v>0</v>
      </c>
      <c r="G31" s="44">
        <v>0</v>
      </c>
      <c r="H31" s="44">
        <v>0</v>
      </c>
      <c r="I31" s="44">
        <v>0</v>
      </c>
      <c r="J31" s="42">
        <v>47478.39</v>
      </c>
      <c r="K31" s="42">
        <v>15870</v>
      </c>
      <c r="L31" s="42">
        <v>2676.3</v>
      </c>
      <c r="M31" s="42">
        <v>2278.86</v>
      </c>
      <c r="N31" s="43">
        <v>68739.710000000006</v>
      </c>
    </row>
    <row r="32" spans="1:14" x14ac:dyDescent="0.35">
      <c r="A32" s="41" t="s">
        <v>79</v>
      </c>
      <c r="B32" s="44">
        <v>0</v>
      </c>
      <c r="C32" s="44">
        <v>0</v>
      </c>
      <c r="D32" s="44">
        <v>0</v>
      </c>
      <c r="E32" s="44">
        <v>0</v>
      </c>
      <c r="F32" s="44">
        <v>0</v>
      </c>
      <c r="G32" s="44">
        <v>0</v>
      </c>
      <c r="H32" s="44">
        <v>0</v>
      </c>
      <c r="I32" s="44">
        <v>0</v>
      </c>
      <c r="J32" s="44">
        <v>0</v>
      </c>
      <c r="K32" s="44">
        <v>0</v>
      </c>
      <c r="L32" s="44">
        <v>0</v>
      </c>
      <c r="M32" s="44">
        <v>0</v>
      </c>
      <c r="N32" s="45">
        <v>0</v>
      </c>
    </row>
    <row r="33" spans="1:14" x14ac:dyDescent="0.35">
      <c r="A33" s="41" t="s">
        <v>80</v>
      </c>
      <c r="B33" s="42">
        <v>3871696.52</v>
      </c>
      <c r="C33" s="42">
        <v>0</v>
      </c>
      <c r="D33" s="42">
        <v>268994.3</v>
      </c>
      <c r="E33" s="42">
        <v>47588.68</v>
      </c>
      <c r="F33" s="44">
        <v>0</v>
      </c>
      <c r="G33" s="44">
        <v>0</v>
      </c>
      <c r="H33" s="44">
        <v>0</v>
      </c>
      <c r="I33" s="44">
        <v>0</v>
      </c>
      <c r="J33" s="44">
        <v>0</v>
      </c>
      <c r="K33" s="44">
        <v>0</v>
      </c>
      <c r="L33" s="44">
        <v>0</v>
      </c>
      <c r="M33" s="44">
        <v>0</v>
      </c>
      <c r="N33" s="43">
        <v>4188279.5</v>
      </c>
    </row>
    <row r="34" spans="1:14" x14ac:dyDescent="0.35">
      <c r="A34" s="41" t="s">
        <v>81</v>
      </c>
      <c r="B34" s="42">
        <v>1194705.49</v>
      </c>
      <c r="C34" s="42">
        <v>0</v>
      </c>
      <c r="D34" s="42">
        <v>76786.75</v>
      </c>
      <c r="E34" s="42">
        <v>22591.22</v>
      </c>
      <c r="F34" s="44">
        <v>0</v>
      </c>
      <c r="G34" s="44">
        <v>0</v>
      </c>
      <c r="H34" s="44">
        <v>0</v>
      </c>
      <c r="I34" s="44">
        <v>0</v>
      </c>
      <c r="J34" s="44">
        <v>0</v>
      </c>
      <c r="K34" s="44">
        <v>0</v>
      </c>
      <c r="L34" s="44">
        <v>0</v>
      </c>
      <c r="M34" s="44">
        <v>0</v>
      </c>
      <c r="N34" s="43">
        <v>1294083.46</v>
      </c>
    </row>
    <row r="35" spans="1:14" x14ac:dyDescent="0.35">
      <c r="A35" s="41" t="s">
        <v>82</v>
      </c>
      <c r="B35" s="42">
        <v>236892.33</v>
      </c>
      <c r="C35" s="42">
        <v>0</v>
      </c>
      <c r="D35" s="42">
        <v>15138.64</v>
      </c>
      <c r="E35" s="42">
        <v>6743.76</v>
      </c>
      <c r="F35" s="44">
        <v>0</v>
      </c>
      <c r="G35" s="44">
        <v>0</v>
      </c>
      <c r="H35" s="44">
        <v>0</v>
      </c>
      <c r="I35" s="44">
        <v>0</v>
      </c>
      <c r="J35" s="44">
        <v>0</v>
      </c>
      <c r="K35" s="44">
        <v>0</v>
      </c>
      <c r="L35" s="44">
        <v>0</v>
      </c>
      <c r="M35" s="44">
        <v>0</v>
      </c>
      <c r="N35" s="43">
        <v>258774.73</v>
      </c>
    </row>
    <row r="36" spans="1:14" x14ac:dyDescent="0.35">
      <c r="A36" s="41" t="s">
        <v>83</v>
      </c>
      <c r="B36" s="42">
        <v>16843029.239999998</v>
      </c>
      <c r="C36" s="42">
        <v>0</v>
      </c>
      <c r="D36" s="42">
        <v>1163363.51</v>
      </c>
      <c r="E36" s="42">
        <v>211434.7</v>
      </c>
      <c r="F36" s="42">
        <v>2064178.99</v>
      </c>
      <c r="G36" s="42">
        <v>0</v>
      </c>
      <c r="H36" s="42">
        <v>94688.03</v>
      </c>
      <c r="I36" s="42">
        <v>0</v>
      </c>
      <c r="J36" s="42">
        <v>1081408.02</v>
      </c>
      <c r="K36" s="42">
        <v>162190</v>
      </c>
      <c r="L36" s="42">
        <v>64484.7</v>
      </c>
      <c r="M36" s="42">
        <v>46448.15</v>
      </c>
      <c r="N36" s="43">
        <v>21666740.640000001</v>
      </c>
    </row>
    <row r="37" spans="1:14" x14ac:dyDescent="0.35">
      <c r="A37" s="41" t="s">
        <v>84</v>
      </c>
      <c r="B37" s="42">
        <v>369058.66</v>
      </c>
      <c r="C37" s="42">
        <v>0</v>
      </c>
      <c r="D37" s="42">
        <v>17588.78</v>
      </c>
      <c r="E37" s="42">
        <v>15182.6</v>
      </c>
      <c r="F37" s="44">
        <v>0</v>
      </c>
      <c r="G37" s="44">
        <v>0</v>
      </c>
      <c r="H37" s="44">
        <v>0</v>
      </c>
      <c r="I37" s="44">
        <v>0</v>
      </c>
      <c r="J37" s="44">
        <v>0</v>
      </c>
      <c r="K37" s="44">
        <v>0</v>
      </c>
      <c r="L37" s="44">
        <v>0</v>
      </c>
      <c r="M37" s="44">
        <v>0</v>
      </c>
      <c r="N37" s="43">
        <v>401830.04</v>
      </c>
    </row>
    <row r="38" spans="1:14" x14ac:dyDescent="0.35">
      <c r="A38" s="41" t="s">
        <v>85</v>
      </c>
      <c r="B38" s="42">
        <v>192626.25</v>
      </c>
      <c r="C38" s="42">
        <v>0</v>
      </c>
      <c r="D38" s="42">
        <v>11086.94</v>
      </c>
      <c r="E38" s="42">
        <v>6788.26</v>
      </c>
      <c r="F38" s="44">
        <v>0</v>
      </c>
      <c r="G38" s="44">
        <v>0</v>
      </c>
      <c r="H38" s="44">
        <v>0</v>
      </c>
      <c r="I38" s="44">
        <v>0</v>
      </c>
      <c r="J38" s="44">
        <v>0</v>
      </c>
      <c r="K38" s="44">
        <v>0</v>
      </c>
      <c r="L38" s="44">
        <v>0</v>
      </c>
      <c r="M38" s="44">
        <v>0</v>
      </c>
      <c r="N38" s="43">
        <v>210501.45</v>
      </c>
    </row>
    <row r="39" spans="1:14" x14ac:dyDescent="0.35">
      <c r="A39" s="41" t="s">
        <v>86</v>
      </c>
      <c r="B39" s="42">
        <v>22270515.239999998</v>
      </c>
      <c r="C39" s="42">
        <v>0</v>
      </c>
      <c r="D39" s="42">
        <v>1482199.41</v>
      </c>
      <c r="E39" s="42">
        <v>194880.82</v>
      </c>
      <c r="F39" s="42">
        <v>642003.52</v>
      </c>
      <c r="G39" s="42">
        <v>0</v>
      </c>
      <c r="H39" s="42">
        <v>29332.080000000002</v>
      </c>
      <c r="I39" s="42">
        <v>0</v>
      </c>
      <c r="J39" s="44">
        <v>0</v>
      </c>
      <c r="K39" s="44">
        <v>0</v>
      </c>
      <c r="L39" s="44">
        <v>0</v>
      </c>
      <c r="M39" s="44">
        <v>0</v>
      </c>
      <c r="N39" s="43">
        <v>24618931.07</v>
      </c>
    </row>
    <row r="40" spans="1:14" x14ac:dyDescent="0.35">
      <c r="A40" s="41" t="s">
        <v>87</v>
      </c>
      <c r="B40" s="42">
        <v>14819642.6</v>
      </c>
      <c r="C40" s="42">
        <v>0</v>
      </c>
      <c r="D40" s="42">
        <v>985704.77</v>
      </c>
      <c r="E40" s="42">
        <v>175567.06</v>
      </c>
      <c r="F40" s="42">
        <v>286455.45</v>
      </c>
      <c r="G40" s="42">
        <v>0</v>
      </c>
      <c r="H40" s="42">
        <v>14391.57</v>
      </c>
      <c r="I40" s="42">
        <v>0</v>
      </c>
      <c r="J40" s="42">
        <v>6556955.8499999996</v>
      </c>
      <c r="K40" s="42">
        <v>945858</v>
      </c>
      <c r="L40" s="42">
        <v>437173.2</v>
      </c>
      <c r="M40" s="42">
        <v>239712.85</v>
      </c>
      <c r="N40" s="43">
        <v>24024288.149999999</v>
      </c>
    </row>
    <row r="41" spans="1:14" x14ac:dyDescent="0.35">
      <c r="A41" s="41" t="s">
        <v>88</v>
      </c>
      <c r="B41" s="42">
        <v>668114.01</v>
      </c>
      <c r="C41" s="42">
        <v>0</v>
      </c>
      <c r="D41" s="42">
        <v>46586.38</v>
      </c>
      <c r="E41" s="42">
        <v>3914.65</v>
      </c>
      <c r="F41" s="44">
        <v>0</v>
      </c>
      <c r="G41" s="44">
        <v>0</v>
      </c>
      <c r="H41" s="44">
        <v>0</v>
      </c>
      <c r="I41" s="44">
        <v>0</v>
      </c>
      <c r="J41" s="44">
        <v>0</v>
      </c>
      <c r="K41" s="44">
        <v>0</v>
      </c>
      <c r="L41" s="44">
        <v>0</v>
      </c>
      <c r="M41" s="44">
        <v>0</v>
      </c>
      <c r="N41" s="43">
        <v>718615.04000000004</v>
      </c>
    </row>
    <row r="42" spans="1:14" x14ac:dyDescent="0.35">
      <c r="A42" s="41" t="s">
        <v>89</v>
      </c>
      <c r="B42" s="42">
        <v>19464407.969999999</v>
      </c>
      <c r="C42" s="42">
        <v>0</v>
      </c>
      <c r="D42" s="42">
        <v>1377890.96</v>
      </c>
      <c r="E42" s="42">
        <v>146896.43</v>
      </c>
      <c r="F42" s="42">
        <v>540259.89</v>
      </c>
      <c r="G42" s="42">
        <v>0</v>
      </c>
      <c r="H42" s="42">
        <v>27342.42</v>
      </c>
      <c r="I42" s="42">
        <v>0</v>
      </c>
      <c r="J42" s="42">
        <v>33900.959999999999</v>
      </c>
      <c r="K42" s="42">
        <v>9822</v>
      </c>
      <c r="L42" s="42">
        <v>1940.1</v>
      </c>
      <c r="M42" s="42">
        <v>1633.82</v>
      </c>
      <c r="N42" s="43">
        <v>21602154.449999999</v>
      </c>
    </row>
    <row r="43" spans="1:14" x14ac:dyDescent="0.35">
      <c r="A43" s="41" t="s">
        <v>90</v>
      </c>
      <c r="B43" s="42">
        <v>22329345.43</v>
      </c>
      <c r="C43" s="42">
        <v>0</v>
      </c>
      <c r="D43" s="42">
        <v>1561146.95</v>
      </c>
      <c r="E43" s="42">
        <v>412473.23</v>
      </c>
      <c r="F43" s="42">
        <v>2076561.74</v>
      </c>
      <c r="G43" s="42">
        <v>0</v>
      </c>
      <c r="H43" s="42">
        <v>100325.06</v>
      </c>
      <c r="I43" s="42">
        <v>0</v>
      </c>
      <c r="J43" s="42">
        <v>24368598.449999999</v>
      </c>
      <c r="K43" s="42">
        <v>2708803</v>
      </c>
      <c r="L43" s="42">
        <v>1603849.5</v>
      </c>
      <c r="M43" s="42">
        <v>817058.3</v>
      </c>
      <c r="N43" s="43">
        <v>54374312.159999996</v>
      </c>
    </row>
    <row r="44" spans="1:14" x14ac:dyDescent="0.35">
      <c r="A44" s="41" t="s">
        <v>91</v>
      </c>
      <c r="B44" s="42">
        <v>9337812.5500000007</v>
      </c>
      <c r="C44" s="42">
        <v>0</v>
      </c>
      <c r="D44" s="42">
        <v>614490.82999999996</v>
      </c>
      <c r="E44" s="42">
        <v>186245.94</v>
      </c>
      <c r="F44" s="42">
        <v>654934.42000000004</v>
      </c>
      <c r="G44" s="42">
        <v>0</v>
      </c>
      <c r="H44" s="42">
        <v>33544.07</v>
      </c>
      <c r="I44" s="42">
        <v>0</v>
      </c>
      <c r="J44" s="42">
        <v>3010407.95</v>
      </c>
      <c r="K44" s="42">
        <v>468462</v>
      </c>
      <c r="L44" s="42">
        <v>233755.5</v>
      </c>
      <c r="M44" s="42">
        <v>89332.77</v>
      </c>
      <c r="N44" s="43">
        <v>14395230.529999999</v>
      </c>
    </row>
    <row r="45" spans="1:14" x14ac:dyDescent="0.35">
      <c r="A45" s="41" t="s">
        <v>92</v>
      </c>
      <c r="B45" s="42">
        <v>4890303.7699999996</v>
      </c>
      <c r="C45" s="42">
        <v>0</v>
      </c>
      <c r="D45" s="42">
        <v>298887.87</v>
      </c>
      <c r="E45" s="42">
        <v>69518.720000000001</v>
      </c>
      <c r="F45" s="42">
        <v>17392.310000000001</v>
      </c>
      <c r="G45" s="42">
        <v>0</v>
      </c>
      <c r="H45" s="42">
        <v>841.8</v>
      </c>
      <c r="I45" s="42">
        <v>0</v>
      </c>
      <c r="J45" s="42">
        <v>8105515.9400000004</v>
      </c>
      <c r="K45" s="42">
        <v>949472</v>
      </c>
      <c r="L45" s="42">
        <v>533068.80000000005</v>
      </c>
      <c r="M45" s="42">
        <v>290196.63</v>
      </c>
      <c r="N45" s="43">
        <v>14622129.039999999</v>
      </c>
    </row>
    <row r="46" spans="1:14" x14ac:dyDescent="0.35">
      <c r="A46" s="41" t="s">
        <v>93</v>
      </c>
      <c r="B46" s="42">
        <v>1973901.82</v>
      </c>
      <c r="C46" s="42">
        <v>0</v>
      </c>
      <c r="D46" s="42">
        <v>112342.04</v>
      </c>
      <c r="E46" s="42">
        <v>63896.15</v>
      </c>
      <c r="F46" s="44">
        <v>0</v>
      </c>
      <c r="G46" s="44">
        <v>0</v>
      </c>
      <c r="H46" s="44">
        <v>0</v>
      </c>
      <c r="I46" s="44">
        <v>0</v>
      </c>
      <c r="J46" s="42">
        <v>837849.95</v>
      </c>
      <c r="K46" s="42">
        <v>158610</v>
      </c>
      <c r="L46" s="42">
        <v>52296.6</v>
      </c>
      <c r="M46" s="42">
        <v>34078.019999999997</v>
      </c>
      <c r="N46" s="43">
        <v>3180677.98</v>
      </c>
    </row>
    <row r="47" spans="1:14" x14ac:dyDescent="0.35">
      <c r="A47" s="41" t="s">
        <v>94</v>
      </c>
      <c r="B47" s="42">
        <v>2828273.93</v>
      </c>
      <c r="C47" s="42">
        <v>0</v>
      </c>
      <c r="D47" s="42">
        <v>174770.94</v>
      </c>
      <c r="E47" s="42">
        <v>59709.79</v>
      </c>
      <c r="F47" s="42">
        <v>22348.240000000002</v>
      </c>
      <c r="G47" s="42">
        <v>0</v>
      </c>
      <c r="H47" s="42">
        <v>2180.7600000000002</v>
      </c>
      <c r="I47" s="42">
        <v>0</v>
      </c>
      <c r="J47" s="44">
        <v>0</v>
      </c>
      <c r="K47" s="44">
        <v>0</v>
      </c>
      <c r="L47" s="44">
        <v>0</v>
      </c>
      <c r="M47" s="44">
        <v>0</v>
      </c>
      <c r="N47" s="43">
        <v>3087283.66</v>
      </c>
    </row>
    <row r="48" spans="1:14" x14ac:dyDescent="0.35">
      <c r="A48" s="41" t="s">
        <v>95</v>
      </c>
      <c r="B48" s="42">
        <v>2796829.79</v>
      </c>
      <c r="C48" s="42">
        <v>0</v>
      </c>
      <c r="D48" s="42">
        <v>188806.18</v>
      </c>
      <c r="E48" s="42">
        <v>39520.86</v>
      </c>
      <c r="F48" s="44">
        <v>0</v>
      </c>
      <c r="G48" s="44">
        <v>0</v>
      </c>
      <c r="H48" s="44">
        <v>0</v>
      </c>
      <c r="I48" s="44">
        <v>0</v>
      </c>
      <c r="J48" s="42">
        <v>3087067.11</v>
      </c>
      <c r="K48" s="42">
        <v>382547</v>
      </c>
      <c r="L48" s="42">
        <v>207506.1</v>
      </c>
      <c r="M48" s="42">
        <v>107492.56</v>
      </c>
      <c r="N48" s="43">
        <v>6602263.5</v>
      </c>
    </row>
    <row r="49" spans="1:14" x14ac:dyDescent="0.35">
      <c r="A49" s="41" t="s">
        <v>96</v>
      </c>
      <c r="B49" s="42">
        <v>9197178.7699999996</v>
      </c>
      <c r="C49" s="42">
        <v>0</v>
      </c>
      <c r="D49" s="42">
        <v>635977.46</v>
      </c>
      <c r="E49" s="42">
        <v>119590.22</v>
      </c>
      <c r="F49" s="42">
        <v>641469.30000000005</v>
      </c>
      <c r="G49" s="42">
        <v>0</v>
      </c>
      <c r="H49" s="42">
        <v>31355.7</v>
      </c>
      <c r="I49" s="42">
        <v>0</v>
      </c>
      <c r="J49" s="42">
        <v>2605980.2599999998</v>
      </c>
      <c r="K49" s="42">
        <v>367211</v>
      </c>
      <c r="L49" s="42">
        <v>180936</v>
      </c>
      <c r="M49" s="42">
        <v>98811.92</v>
      </c>
      <c r="N49" s="43">
        <v>13697574.630000001</v>
      </c>
    </row>
    <row r="50" spans="1:14" x14ac:dyDescent="0.35">
      <c r="A50" s="41" t="s">
        <v>97</v>
      </c>
      <c r="B50" s="42">
        <v>2312492.66</v>
      </c>
      <c r="C50" s="42">
        <v>0</v>
      </c>
      <c r="D50" s="42">
        <v>155690.09</v>
      </c>
      <c r="E50" s="42">
        <v>25744.240000000002</v>
      </c>
      <c r="F50" s="42">
        <v>47326.95</v>
      </c>
      <c r="G50" s="42">
        <v>0</v>
      </c>
      <c r="H50" s="42">
        <v>3003.25</v>
      </c>
      <c r="I50" s="42">
        <v>0</v>
      </c>
      <c r="J50" s="42">
        <v>3451973.22</v>
      </c>
      <c r="K50" s="42">
        <v>433541</v>
      </c>
      <c r="L50" s="42">
        <v>225665.4</v>
      </c>
      <c r="M50" s="42">
        <v>133237.65</v>
      </c>
      <c r="N50" s="43">
        <v>6563009.0599999996</v>
      </c>
    </row>
    <row r="51" spans="1:14" x14ac:dyDescent="0.35">
      <c r="A51" s="41" t="s">
        <v>98</v>
      </c>
      <c r="B51" s="42">
        <v>1537635.19</v>
      </c>
      <c r="C51" s="42">
        <v>0</v>
      </c>
      <c r="D51" s="42">
        <v>106937.98</v>
      </c>
      <c r="E51" s="42">
        <v>37115.89</v>
      </c>
      <c r="F51" s="42">
        <v>186584.5</v>
      </c>
      <c r="G51" s="42">
        <v>0</v>
      </c>
      <c r="H51" s="42">
        <v>9764.1</v>
      </c>
      <c r="I51" s="42">
        <v>0</v>
      </c>
      <c r="J51" s="42">
        <v>816248.13</v>
      </c>
      <c r="K51" s="42">
        <v>134630</v>
      </c>
      <c r="L51" s="42">
        <v>49137.599999999999</v>
      </c>
      <c r="M51" s="42">
        <v>35359.480000000003</v>
      </c>
      <c r="N51" s="43">
        <v>2864275.27</v>
      </c>
    </row>
    <row r="52" spans="1:14" x14ac:dyDescent="0.35">
      <c r="A52" s="41" t="s">
        <v>99</v>
      </c>
      <c r="B52" s="44">
        <v>0</v>
      </c>
      <c r="C52" s="44">
        <v>0</v>
      </c>
      <c r="D52" s="44">
        <v>0</v>
      </c>
      <c r="E52" s="44">
        <v>0</v>
      </c>
      <c r="F52" s="44">
        <v>0</v>
      </c>
      <c r="G52" s="44">
        <v>0</v>
      </c>
      <c r="H52" s="44">
        <v>0</v>
      </c>
      <c r="I52" s="44">
        <v>0</v>
      </c>
      <c r="J52" s="44">
        <v>0</v>
      </c>
      <c r="K52" s="44">
        <v>0</v>
      </c>
      <c r="L52" s="44">
        <v>0</v>
      </c>
      <c r="M52" s="44">
        <v>0</v>
      </c>
      <c r="N52" s="45">
        <v>0</v>
      </c>
    </row>
    <row r="53" spans="1:14" x14ac:dyDescent="0.35">
      <c r="A53" s="41" t="s">
        <v>100</v>
      </c>
      <c r="B53" s="42">
        <v>332266.78999999998</v>
      </c>
      <c r="C53" s="42">
        <v>0</v>
      </c>
      <c r="D53" s="42">
        <v>21386.9</v>
      </c>
      <c r="E53" s="42">
        <v>8384.17</v>
      </c>
      <c r="F53" s="44">
        <v>0</v>
      </c>
      <c r="G53" s="44">
        <v>0</v>
      </c>
      <c r="H53" s="44">
        <v>0</v>
      </c>
      <c r="I53" s="44">
        <v>0</v>
      </c>
      <c r="J53" s="42">
        <v>75225.06</v>
      </c>
      <c r="K53" s="42">
        <v>16052</v>
      </c>
      <c r="L53" s="42">
        <v>4333.5</v>
      </c>
      <c r="M53" s="42">
        <v>3500.68</v>
      </c>
      <c r="N53" s="43">
        <v>456815.6</v>
      </c>
    </row>
    <row r="54" spans="1:14" x14ac:dyDescent="0.35">
      <c r="A54" s="41" t="s">
        <v>101</v>
      </c>
      <c r="B54" s="42">
        <v>1642376.56</v>
      </c>
      <c r="C54" s="42">
        <v>0</v>
      </c>
      <c r="D54" s="42">
        <v>137060.44</v>
      </c>
      <c r="E54" s="42">
        <v>8850.0499999999993</v>
      </c>
      <c r="F54" s="42">
        <v>34130.06</v>
      </c>
      <c r="G54" s="42">
        <v>0</v>
      </c>
      <c r="H54" s="42">
        <v>2490.1999999999998</v>
      </c>
      <c r="I54" s="42">
        <v>0</v>
      </c>
      <c r="J54" s="42">
        <v>1577792.8</v>
      </c>
      <c r="K54" s="42">
        <v>217242</v>
      </c>
      <c r="L54" s="42">
        <v>94728.3</v>
      </c>
      <c r="M54" s="42">
        <v>68731.44</v>
      </c>
      <c r="N54" s="43">
        <v>3688673.55</v>
      </c>
    </row>
    <row r="55" spans="1:14" x14ac:dyDescent="0.35">
      <c r="A55" s="41" t="s">
        <v>102</v>
      </c>
      <c r="B55" s="42">
        <v>2112615.14</v>
      </c>
      <c r="C55" s="42">
        <v>0</v>
      </c>
      <c r="D55" s="42">
        <v>151665.28</v>
      </c>
      <c r="E55" s="42">
        <v>24940.26</v>
      </c>
      <c r="F55" s="44">
        <v>0</v>
      </c>
      <c r="G55" s="44">
        <v>0</v>
      </c>
      <c r="H55" s="44">
        <v>0</v>
      </c>
      <c r="I55" s="44">
        <v>0</v>
      </c>
      <c r="J55" s="42">
        <v>1948206.14</v>
      </c>
      <c r="K55" s="42">
        <v>284236</v>
      </c>
      <c r="L55" s="42">
        <v>126175.2</v>
      </c>
      <c r="M55" s="42">
        <v>78079.990000000005</v>
      </c>
      <c r="N55" s="43">
        <v>4599742.8099999996</v>
      </c>
    </row>
    <row r="56" spans="1:14" x14ac:dyDescent="0.35">
      <c r="A56" s="41" t="s">
        <v>103</v>
      </c>
      <c r="B56" s="42">
        <v>4536092.01</v>
      </c>
      <c r="C56" s="42">
        <v>0</v>
      </c>
      <c r="D56" s="42">
        <v>302901.92</v>
      </c>
      <c r="E56" s="42">
        <v>73540.92</v>
      </c>
      <c r="F56" s="44">
        <v>0</v>
      </c>
      <c r="G56" s="44">
        <v>0</v>
      </c>
      <c r="H56" s="44">
        <v>0</v>
      </c>
      <c r="I56" s="44">
        <v>0</v>
      </c>
      <c r="J56" s="42">
        <v>7900872.9699999997</v>
      </c>
      <c r="K56" s="42">
        <v>900228</v>
      </c>
      <c r="L56" s="42">
        <v>520897.2</v>
      </c>
      <c r="M56" s="42">
        <v>277338.17</v>
      </c>
      <c r="N56" s="43">
        <v>13990973.99</v>
      </c>
    </row>
    <row r="57" spans="1:14" x14ac:dyDescent="0.35">
      <c r="A57" s="41" t="s">
        <v>104</v>
      </c>
      <c r="B57" s="42">
        <v>1673037.29</v>
      </c>
      <c r="C57" s="42">
        <v>0</v>
      </c>
      <c r="D57" s="42">
        <v>86716.93</v>
      </c>
      <c r="E57" s="42">
        <v>44086.11</v>
      </c>
      <c r="F57" s="44">
        <v>0</v>
      </c>
      <c r="G57" s="44">
        <v>0</v>
      </c>
      <c r="H57" s="44">
        <v>0</v>
      </c>
      <c r="I57" s="44">
        <v>0</v>
      </c>
      <c r="J57" s="44">
        <v>0</v>
      </c>
      <c r="K57" s="44">
        <v>0</v>
      </c>
      <c r="L57" s="44">
        <v>0</v>
      </c>
      <c r="M57" s="44">
        <v>0</v>
      </c>
      <c r="N57" s="43">
        <v>1803840.33</v>
      </c>
    </row>
    <row r="58" spans="1:14" x14ac:dyDescent="0.35">
      <c r="A58" s="41" t="s">
        <v>105</v>
      </c>
      <c r="B58" s="42">
        <v>931379.1</v>
      </c>
      <c r="C58" s="42">
        <v>0</v>
      </c>
      <c r="D58" s="42">
        <v>61740.63</v>
      </c>
      <c r="E58" s="42">
        <v>14560.18</v>
      </c>
      <c r="F58" s="44">
        <v>0</v>
      </c>
      <c r="G58" s="44">
        <v>0</v>
      </c>
      <c r="H58" s="44">
        <v>0</v>
      </c>
      <c r="I58" s="44">
        <v>0</v>
      </c>
      <c r="J58" s="44">
        <v>0</v>
      </c>
      <c r="K58" s="44">
        <v>0</v>
      </c>
      <c r="L58" s="44">
        <v>0</v>
      </c>
      <c r="M58" s="44">
        <v>0</v>
      </c>
      <c r="N58" s="43">
        <v>1007679.91</v>
      </c>
    </row>
    <row r="59" spans="1:14" x14ac:dyDescent="0.35">
      <c r="A59" s="41" t="s">
        <v>106</v>
      </c>
      <c r="B59" s="42">
        <v>113724.26</v>
      </c>
      <c r="C59" s="42">
        <v>0</v>
      </c>
      <c r="D59" s="42">
        <v>8193.76</v>
      </c>
      <c r="E59" s="42">
        <v>181.54</v>
      </c>
      <c r="F59" s="44">
        <v>0</v>
      </c>
      <c r="G59" s="44">
        <v>0</v>
      </c>
      <c r="H59" s="44">
        <v>0</v>
      </c>
      <c r="I59" s="44">
        <v>0</v>
      </c>
      <c r="J59" s="42">
        <v>27976.45</v>
      </c>
      <c r="K59" s="42">
        <v>7326</v>
      </c>
      <c r="L59" s="42">
        <v>1536.6</v>
      </c>
      <c r="M59" s="42">
        <v>1427.49</v>
      </c>
      <c r="N59" s="43">
        <v>158829.5</v>
      </c>
    </row>
    <row r="60" spans="1:14" x14ac:dyDescent="0.35">
      <c r="A60" s="41" t="s">
        <v>107</v>
      </c>
      <c r="B60" s="42">
        <v>8917750.8499999996</v>
      </c>
      <c r="C60" s="42">
        <v>0</v>
      </c>
      <c r="D60" s="42">
        <v>620290.09</v>
      </c>
      <c r="E60" s="42">
        <v>56035.23</v>
      </c>
      <c r="F60" s="44">
        <v>0</v>
      </c>
      <c r="G60" s="44">
        <v>0</v>
      </c>
      <c r="H60" s="44">
        <v>0</v>
      </c>
      <c r="I60" s="44">
        <v>0</v>
      </c>
      <c r="J60" s="44">
        <v>0</v>
      </c>
      <c r="K60" s="44">
        <v>0</v>
      </c>
      <c r="L60" s="44">
        <v>0</v>
      </c>
      <c r="M60" s="44">
        <v>0</v>
      </c>
      <c r="N60" s="43">
        <v>9594076.1699999999</v>
      </c>
    </row>
    <row r="61" spans="1:14" x14ac:dyDescent="0.35">
      <c r="A61" s="41" t="s">
        <v>108</v>
      </c>
      <c r="B61" s="42">
        <v>5588.43</v>
      </c>
      <c r="C61" s="42">
        <v>0</v>
      </c>
      <c r="D61" s="42">
        <v>278.20999999999998</v>
      </c>
      <c r="E61" s="42">
        <v>0</v>
      </c>
      <c r="F61" s="44">
        <v>0</v>
      </c>
      <c r="G61" s="44">
        <v>0</v>
      </c>
      <c r="H61" s="44">
        <v>0</v>
      </c>
      <c r="I61" s="44">
        <v>0</v>
      </c>
      <c r="J61" s="44">
        <v>0</v>
      </c>
      <c r="K61" s="44">
        <v>0</v>
      </c>
      <c r="L61" s="44">
        <v>0</v>
      </c>
      <c r="M61" s="44">
        <v>0</v>
      </c>
      <c r="N61" s="43">
        <v>5866.64</v>
      </c>
    </row>
    <row r="62" spans="1:14" x14ac:dyDescent="0.35">
      <c r="A62" s="41" t="s">
        <v>109</v>
      </c>
      <c r="B62" s="42">
        <v>6254172.5599999996</v>
      </c>
      <c r="C62" s="42">
        <v>0</v>
      </c>
      <c r="D62" s="42">
        <v>405076.84</v>
      </c>
      <c r="E62" s="42">
        <v>67665.56</v>
      </c>
      <c r="F62" s="42">
        <v>835587.86</v>
      </c>
      <c r="G62" s="42">
        <v>0</v>
      </c>
      <c r="H62" s="42">
        <v>38743.82</v>
      </c>
      <c r="I62" s="42">
        <v>0</v>
      </c>
      <c r="J62" s="42">
        <v>7978288.7800000003</v>
      </c>
      <c r="K62" s="42">
        <v>952147</v>
      </c>
      <c r="L62" s="42">
        <v>518975.1</v>
      </c>
      <c r="M62" s="42">
        <v>289822.56</v>
      </c>
      <c r="N62" s="43">
        <v>16821504.98</v>
      </c>
    </row>
    <row r="63" spans="1:14" x14ac:dyDescent="0.35">
      <c r="A63" s="41" t="s">
        <v>110</v>
      </c>
      <c r="B63" s="42">
        <v>812734.73</v>
      </c>
      <c r="C63" s="42">
        <v>0</v>
      </c>
      <c r="D63" s="42">
        <v>47732.54</v>
      </c>
      <c r="E63" s="42">
        <v>8894.1299999999992</v>
      </c>
      <c r="F63" s="42">
        <v>166344.73000000001</v>
      </c>
      <c r="G63" s="42">
        <v>0</v>
      </c>
      <c r="H63" s="42">
        <v>7868.74</v>
      </c>
      <c r="I63" s="42">
        <v>0</v>
      </c>
      <c r="J63" s="44">
        <v>0</v>
      </c>
      <c r="K63" s="44">
        <v>0</v>
      </c>
      <c r="L63" s="44">
        <v>0</v>
      </c>
      <c r="M63" s="44">
        <v>0</v>
      </c>
      <c r="N63" s="43">
        <v>1043574.87</v>
      </c>
    </row>
    <row r="64" spans="1:14" x14ac:dyDescent="0.35">
      <c r="A64" s="41" t="s">
        <v>111</v>
      </c>
      <c r="B64" s="42">
        <v>669683.71</v>
      </c>
      <c r="C64" s="42">
        <v>0</v>
      </c>
      <c r="D64" s="42">
        <v>57858.9</v>
      </c>
      <c r="E64" s="42">
        <v>3389.07</v>
      </c>
      <c r="F64" s="44">
        <v>0</v>
      </c>
      <c r="G64" s="44">
        <v>0</v>
      </c>
      <c r="H64" s="44">
        <v>0</v>
      </c>
      <c r="I64" s="44">
        <v>0</v>
      </c>
      <c r="J64" s="44">
        <v>0</v>
      </c>
      <c r="K64" s="44">
        <v>0</v>
      </c>
      <c r="L64" s="44">
        <v>0</v>
      </c>
      <c r="M64" s="44">
        <v>0</v>
      </c>
      <c r="N64" s="43">
        <v>730931.68</v>
      </c>
    </row>
    <row r="65" spans="1:14" x14ac:dyDescent="0.35">
      <c r="A65" s="46" t="s">
        <v>112</v>
      </c>
      <c r="B65" s="47">
        <v>5783252.25</v>
      </c>
      <c r="C65" s="47">
        <v>0</v>
      </c>
      <c r="D65" s="47">
        <v>478383.16</v>
      </c>
      <c r="E65" s="47">
        <v>256182.93</v>
      </c>
      <c r="F65" s="48">
        <v>0</v>
      </c>
      <c r="G65" s="48">
        <v>0</v>
      </c>
      <c r="H65" s="48">
        <v>0</v>
      </c>
      <c r="I65" s="48">
        <v>0</v>
      </c>
      <c r="J65" s="48">
        <v>0</v>
      </c>
      <c r="K65" s="48">
        <v>0</v>
      </c>
      <c r="L65" s="48">
        <v>0</v>
      </c>
      <c r="M65" s="48">
        <v>0</v>
      </c>
      <c r="N65" s="49">
        <v>6517818.3399999999</v>
      </c>
    </row>
    <row r="66" spans="1:14" x14ac:dyDescent="0.35">
      <c r="A66" s="68" t="s">
        <v>160</v>
      </c>
      <c r="B66" s="68"/>
      <c r="C66" s="68"/>
      <c r="D66" s="68"/>
      <c r="E66" s="68"/>
      <c r="F66" s="68"/>
      <c r="G66" s="68"/>
      <c r="H66" s="68"/>
      <c r="I66" s="68"/>
      <c r="J66" s="68"/>
      <c r="K66" s="68"/>
      <c r="L66" s="68"/>
      <c r="M66" s="68"/>
      <c r="N66" s="68"/>
    </row>
  </sheetData>
  <sheetProtection algorithmName="SHA-512" hashValue="oKEAXl3JxdvychKqjVF4rWn2LcjlnMNy9x8GwjAx9J6iLcRtmTVf2N/AWFMHEQYUWvBnwlukj7UuzBfxOhu6GQ==" saltValue="nqwEWK7zsEVj+lkIb1FzYA==" spinCount="100000" sheet="1" formatCells="0" formatColumns="0" formatRows="0" insertColumns="0" insertRows="0" insertHyperlinks="0" deleteColumns="0" deleteRows="0" sort="0" autoFilter="0" pivotTables="0"/>
  <mergeCells count="6">
    <mergeCell ref="A66:N66"/>
    <mergeCell ref="A1:N1"/>
    <mergeCell ref="A2:N2"/>
    <mergeCell ref="A3:N3"/>
    <mergeCell ref="A4:N4"/>
    <mergeCell ref="A5:N5"/>
  </mergeCells>
  <dataValidations count="1">
    <dataValidation allowBlank="1" showInputMessage="1" showErrorMessage="1" prompt="For Day Care Homes, Reimbursement Received is inclusive of Cash in Lieu (CIL) of USDA (United States Department of Agriculture)  Donated Commodities. " sqref="L6" xr:uid="{0C09F219-9FBE-45BB-BD12-B76216984263}"/>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6" ma:contentTypeDescription="Create a new document." ma:contentTypeScope="" ma:versionID="be0bd0826e6da7f7ed673645ddcfbd1e">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5a296c76480e39c111316898c53613cb"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76E23D-2506-42B4-93D5-FBD2F2FBE6FD}">
  <ds:schemaRefs>
    <ds:schemaRef ds:uri="http://schemas.microsoft.com/sharepoint/v3/contenttype/forms"/>
  </ds:schemaRefs>
</ds:datastoreItem>
</file>

<file path=customXml/itemProps2.xml><?xml version="1.0" encoding="utf-8"?>
<ds:datastoreItem xmlns:ds="http://schemas.openxmlformats.org/officeDocument/2006/customXml" ds:itemID="{5BF0BE98-5889-415C-A06F-FF0BD9B79644}">
  <ds:schemaRefs>
    <ds:schemaRef ds:uri="http://schemas.microsoft.com/office/2006/metadata/properties"/>
    <ds:schemaRef ds:uri="http://purl.org/dc/terms/"/>
    <ds:schemaRef ds:uri="http://schemas.microsoft.com/office/2006/documentManagement/types"/>
    <ds:schemaRef ds:uri="http://purl.org/dc/dcmitype/"/>
    <ds:schemaRef ds:uri="http://www.w3.org/XML/1998/namespace"/>
    <ds:schemaRef ds:uri="http://schemas.openxmlformats.org/package/2006/metadata/core-properties"/>
    <ds:schemaRef ds:uri="http://purl.org/dc/elements/1.1/"/>
    <ds:schemaRef ds:uri="9608a58d-fa15-4415-b7d3-f930054fa20e"/>
    <ds:schemaRef ds:uri="http://schemas.microsoft.com/office/infopath/2007/PartnerControls"/>
    <ds:schemaRef ds:uri="75705e3b-cfce-4d52-8348-1df334f08614"/>
  </ds:schemaRefs>
</ds:datastoreItem>
</file>

<file path=customXml/itemProps3.xml><?xml version="1.0" encoding="utf-8"?>
<ds:datastoreItem xmlns:ds="http://schemas.openxmlformats.org/officeDocument/2006/customXml" ds:itemID="{BE34DC48-D1C0-489D-ACC5-6CC6EFF3D6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536268d-a4f6-4de2-84c6-78c8437c1a7a}" enabled="1" method="Privileged" siteId="{0235ba6b-2cf0-4b75-bc5d-d6187ce33de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State Meals&amp;Reimbursements</vt:lpstr>
      <vt:lpstr>State Participation&amp;Enrollment</vt:lpstr>
      <vt:lpstr>Meals Served by County</vt:lpstr>
      <vt:lpstr>County Participation</vt:lpstr>
      <vt:lpstr>County Enrollment</vt:lpstr>
      <vt:lpstr>County Reimbursement</vt:lpstr>
      <vt:lpstr>TitleRegion1.a3.e6.2</vt:lpstr>
      <vt:lpstr>TitleRegion1.A3.E7.1</vt:lpstr>
      <vt:lpstr>TitleRegion1.a6.k65.3</vt:lpstr>
      <vt:lpstr>TitleRegion1.a6.k65.5</vt:lpstr>
      <vt:lpstr>TitleRegion1.a6.n65.6</vt:lpstr>
      <vt:lpstr>TitleRegion1.a7.m66.4</vt:lpstr>
      <vt:lpstr>TitleRegion2.a10.e15.1</vt:lpstr>
      <vt:lpstr>TitleRegion2.a9.e13.2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Fiscal Year 2022 - 2023 County Profile for California Child and Adult Care Food Program</dc:title>
  <dc:subject/>
  <dc:creator>CDSS</dc:creator>
  <cp:keywords/>
  <dc:description/>
  <cp:lastModifiedBy>Johnston, Isabelle@DSS</cp:lastModifiedBy>
  <cp:revision/>
  <dcterms:created xsi:type="dcterms:W3CDTF">2024-06-21T20:48:13Z</dcterms:created>
  <dcterms:modified xsi:type="dcterms:W3CDTF">2024-12-06T17:46:49Z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