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65521" windowWidth="17400" windowHeight="6270" tabRatio="757" activeTab="0"/>
  </bookViews>
  <sheets>
    <sheet name="Report Form" sheetId="1" r:id="rId1"/>
    <sheet name="CDSS Use Only" sheetId="2" r:id="rId2"/>
    <sheet name="ACL's" sheetId="3" r:id="rId3"/>
    <sheet name="Quick Links" sheetId="4" r:id="rId4"/>
  </sheets>
  <definedNames>
    <definedName name="CountyList">OFFSET('Report Form'!$T$4,0,0,COUNTIF('Report Form'!$N$4:$T$17,"&lt;&gt;N/A"),1)</definedName>
    <definedName name="Month">'Report Form'!$S$4:$S$16</definedName>
    <definedName name="_xlnm.Print_Area" localSheetId="2">'ACL''s'!$C$3:$N$38</definedName>
    <definedName name="_xlnm.Print_Area" localSheetId="3">'Quick Links'!$C$3:$N$46</definedName>
    <definedName name="_xlnm.Print_Area" localSheetId="0">'Report Form'!$C$3:$M$59</definedName>
    <definedName name="Year">OFFSET('Report Form'!$T$4,0,0,COUNTIF('Report Form'!$T$4:$T$17,"&lt;&gt;N/A"),1)</definedName>
    <definedName name="Z_53B10681_B06D_11D2_92B8_00104BCA8B71_.wvu.Cols" localSheetId="0" hidden="1">'Report Form'!#REF!</definedName>
    <definedName name="Z_53B10681_B06D_11D2_92B8_00104BCA8B71_.wvu.PrintArea" localSheetId="0" hidden="1">'Report Form'!$C$4:$BL$59</definedName>
    <definedName name="Z_B3F13501_AFB0_11D2_9943_00104BC68B7D_.wvu.Cols" localSheetId="0" hidden="1">'Report Form'!#REF!</definedName>
    <definedName name="Z_D411FE81_CCBD_11D2_9105_00104B9EF16E_.wvu.Cols" localSheetId="0" hidden="1">'Report Form'!#REF!</definedName>
    <definedName name="Z_F94D19A1_B6D3_11D2_9134_00104BD18A22_.wvu.Cols" localSheetId="0" hidden="1">'Report Form'!#REF!</definedName>
    <definedName name="Z_F94D19A1_B6D3_11D2_9134_00104BD18A22_.wvu.PrintArea" localSheetId="0" hidden="1">'Report Form'!$C$4:$BL$59</definedName>
  </definedNames>
  <calcPr fullCalcOnLoad="1"/>
</workbook>
</file>

<file path=xl/sharedStrings.xml><?xml version="1.0" encoding="utf-8"?>
<sst xmlns="http://schemas.openxmlformats.org/spreadsheetml/2006/main" count="263" uniqueCount="244">
  <si>
    <t>Providing California Work Opportunity And Responsibility To Kids (CalWORKs) Welfare-To-Work (WTW) Services To Recipients Who Have Reached The Temporary Assistance To Needy Families (TANF) Time Limit</t>
  </si>
  <si>
    <t>ACL 02-71 (September 23, 2002)</t>
  </si>
  <si>
    <t>California Work Opportunity And Responsibility To Kids (CalWORKs) Welfare-To-Work (WTW) Monthly Activity Report - All (Other) Families [WTW 25 (1/03)] And CalWORKs WTW Monthly Activity Report - Two-Parent Separate State Program [WTW 25A (1/03)]</t>
  </si>
  <si>
    <t>b.</t>
  </si>
  <si>
    <t>a.</t>
  </si>
  <si>
    <t xml:space="preserve"> </t>
  </si>
  <si>
    <t>DURING REPORT MONTH</t>
  </si>
  <si>
    <t>CalWORKs Welfare-to-Work</t>
  </si>
  <si>
    <t>PART A.  ENROLLMENT DATA</t>
  </si>
  <si>
    <t>PART B.  ACTIVITIES</t>
  </si>
  <si>
    <t>PART C.  NONPARTICIPATION STATUS</t>
  </si>
  <si>
    <t>PART D.  SUPPORTIVE SERVICES</t>
  </si>
  <si>
    <t>PART E.  POST-EMPLOYMENT/JOB-RETENTION SERVICES</t>
  </si>
  <si>
    <t>REFERRED
(B)</t>
  </si>
  <si>
    <t xml:space="preserve">Removed from the Assistance Unit </t>
  </si>
  <si>
    <t>January</t>
  </si>
  <si>
    <t>February</t>
  </si>
  <si>
    <t>March</t>
  </si>
  <si>
    <t>April</t>
  </si>
  <si>
    <t>May</t>
  </si>
  <si>
    <t>June</t>
  </si>
  <si>
    <t>July</t>
  </si>
  <si>
    <t>August</t>
  </si>
  <si>
    <t>September</t>
  </si>
  <si>
    <t>October</t>
  </si>
  <si>
    <t>November</t>
  </si>
  <si>
    <t>December</t>
  </si>
  <si>
    <t>Select County Name</t>
  </si>
  <si>
    <t>Month</t>
  </si>
  <si>
    <t xml:space="preserve">Cell Number </t>
  </si>
  <si>
    <t>3a</t>
  </si>
  <si>
    <t>3b</t>
  </si>
  <si>
    <t>27A</t>
  </si>
  <si>
    <t>27B</t>
  </si>
  <si>
    <t>28A</t>
  </si>
  <si>
    <t>28B</t>
  </si>
  <si>
    <t>29A</t>
  </si>
  <si>
    <t>29B</t>
  </si>
  <si>
    <t>29a</t>
  </si>
  <si>
    <t>30a</t>
  </si>
  <si>
    <t>Exemptions</t>
  </si>
  <si>
    <t>WTW sanctions</t>
  </si>
  <si>
    <t xml:space="preserve"> Terminations due to time limits</t>
  </si>
  <si>
    <t xml:space="preserve"> Entered employment</t>
  </si>
  <si>
    <t xml:space="preserve"> Terminations due to employment</t>
  </si>
  <si>
    <t xml:space="preserve"> Assessment</t>
  </si>
  <si>
    <t>Reappraisal</t>
  </si>
  <si>
    <t>Job search &amp; job readiness assistance</t>
  </si>
  <si>
    <t>Unsubsidized employment</t>
  </si>
  <si>
    <t>Self-employment</t>
  </si>
  <si>
    <t>Subsidized private sector employment</t>
  </si>
  <si>
    <t>Subsidized public sector employment</t>
  </si>
  <si>
    <t>On-the-job training (OJT)</t>
  </si>
  <si>
    <t>Grant-based on-the-job training (OJT)</t>
  </si>
  <si>
    <t>Work-study</t>
  </si>
  <si>
    <t>Supported work or transitional employment</t>
  </si>
  <si>
    <t>Work experience</t>
  </si>
  <si>
    <t>Community service</t>
  </si>
  <si>
    <t>Job skills training directly related to employment</t>
  </si>
  <si>
    <t>Vocational education training</t>
  </si>
  <si>
    <t>Education directly related to employment</t>
  </si>
  <si>
    <t xml:space="preserve"> Adult basic education</t>
  </si>
  <si>
    <t>Satisfactory progress in a secondary school</t>
  </si>
  <si>
    <t>Other activities</t>
  </si>
  <si>
    <t>Providing childcare to community services part.</t>
  </si>
  <si>
    <t xml:space="preserve"> Mental health services</t>
  </si>
  <si>
    <t>Mental health servs (Referred)</t>
  </si>
  <si>
    <t xml:space="preserve">Substance abuse services </t>
  </si>
  <si>
    <t xml:space="preserve">Substance abuse servs (Referred) </t>
  </si>
  <si>
    <t>Domestic abuse services</t>
  </si>
  <si>
    <t>Domestic abuse services (Referred)</t>
  </si>
  <si>
    <t>Granted waiver of program rules</t>
  </si>
  <si>
    <t>No. of individuals (Undup)
6-29</t>
  </si>
  <si>
    <t>Self-initiated programs (SIPs)</t>
  </si>
  <si>
    <t>Non-compliance</t>
  </si>
  <si>
    <t>Good cause for not participating in WTW</t>
  </si>
  <si>
    <t>Transport.</t>
  </si>
  <si>
    <t>Ancillary services</t>
  </si>
  <si>
    <t>Post-employment/
Job retention services</t>
  </si>
  <si>
    <t>Post CalWORKs 60-mo time limit services</t>
  </si>
  <si>
    <t>California Department of Social Services (CDSS) - Home Page</t>
  </si>
  <si>
    <t>FAX</t>
  </si>
  <si>
    <t>CDSS USE ONLY</t>
  </si>
  <si>
    <t xml:space="preserve">Quick Links to CDSS Websites </t>
  </si>
  <si>
    <t>ACL 02-44 (June 24, 2002)</t>
  </si>
  <si>
    <t>COMMENTS</t>
  </si>
  <si>
    <t>ACL 06-56 (December 8, 2006)</t>
  </si>
  <si>
    <t>Change Of Report Name From "CalWORKs Welfare-to-Work Monthly Activity Report, Two-Parent Separate State Program" [WTW 25A (1/03)] To "CalWORKs Welfare-to-Work Monthly Activity Report Two-Parent Families" [WTW 25A (10/06)], and Automation References Added To WTW 25 and WTW 25A</t>
  </si>
  <si>
    <t>01 Alameda</t>
  </si>
  <si>
    <t>02 Alpine</t>
  </si>
  <si>
    <t>03 Amador</t>
  </si>
  <si>
    <t>04 Butte</t>
  </si>
  <si>
    <t>05 Calaveras</t>
  </si>
  <si>
    <t>06 Colusa</t>
  </si>
  <si>
    <t>07 Contra Costa</t>
  </si>
  <si>
    <t>08 Del Norte</t>
  </si>
  <si>
    <t>09 El Dorado</t>
  </si>
  <si>
    <t>10 Fresno</t>
  </si>
  <si>
    <t>11 Glenn</t>
  </si>
  <si>
    <t>12 Humboldt</t>
  </si>
  <si>
    <t>13 Imperial</t>
  </si>
  <si>
    <t>14 Inyo</t>
  </si>
  <si>
    <t>15 Kern</t>
  </si>
  <si>
    <t>16 Kings</t>
  </si>
  <si>
    <t>17 Lake</t>
  </si>
  <si>
    <t>18 Lassen</t>
  </si>
  <si>
    <t>19 Los Angeles</t>
  </si>
  <si>
    <t>20 Madera</t>
  </si>
  <si>
    <t>21 Marin</t>
  </si>
  <si>
    <t>22 Mariposa</t>
  </si>
  <si>
    <t>23 Mendocino</t>
  </si>
  <si>
    <t>24 Merced</t>
  </si>
  <si>
    <t>25 Modoc</t>
  </si>
  <si>
    <t>26 Mono</t>
  </si>
  <si>
    <t>27 Monterey</t>
  </si>
  <si>
    <t>28 Napa</t>
  </si>
  <si>
    <t>51 Sutter</t>
  </si>
  <si>
    <t>50 Stanislaus</t>
  </si>
  <si>
    <t>49 Sonoma</t>
  </si>
  <si>
    <r>
      <t>48 Solano</t>
    </r>
  </si>
  <si>
    <t>47 Siskiyou</t>
  </si>
  <si>
    <t>46 Sierra</t>
  </si>
  <si>
    <t>45 Shasta</t>
  </si>
  <si>
    <t>44 Santa Cruz</t>
  </si>
  <si>
    <t>43 Santa Clara</t>
  </si>
  <si>
    <t>42 Santa Barbara</t>
  </si>
  <si>
    <t>41 San Mateo</t>
  </si>
  <si>
    <t>40 San Luis Obispo</t>
  </si>
  <si>
    <t>39 San Joaquin</t>
  </si>
  <si>
    <t>38 San Francisco</t>
  </si>
  <si>
    <t>37 San Diego</t>
  </si>
  <si>
    <t>36 San Bernardino</t>
  </si>
  <si>
    <t>35 San Benito</t>
  </si>
  <si>
    <t>34 Sacramento</t>
  </si>
  <si>
    <t>33 Riverside</t>
  </si>
  <si>
    <t>32 Plumas</t>
  </si>
  <si>
    <t>31 Placer</t>
  </si>
  <si>
    <t>30 Orange</t>
  </si>
  <si>
    <t>29 Nevada</t>
  </si>
  <si>
    <t>52 Tehama</t>
  </si>
  <si>
    <t>53 Trinity</t>
  </si>
  <si>
    <t>54 Tulare</t>
  </si>
  <si>
    <t>55 Tuolumne</t>
  </si>
  <si>
    <t>56 Ventura</t>
  </si>
  <si>
    <r>
      <t>57 Yolo</t>
    </r>
  </si>
  <si>
    <t>58 Yuba</t>
  </si>
  <si>
    <t>Enrollees</t>
  </si>
  <si>
    <t>Appraisal</t>
  </si>
  <si>
    <t>Research and Data Reports (RADR) - Home Page</t>
  </si>
  <si>
    <t>Data Systems and Survey Design Bureau (DSSDB) - Home Page</t>
  </si>
  <si>
    <t>RADR Report Forms and Instructions</t>
  </si>
  <si>
    <t>VERSION</t>
  </si>
  <si>
    <t>CONTACT PERSON</t>
  </si>
  <si>
    <t>TITLE/
CLASSIFICATION</t>
  </si>
  <si>
    <t>E-MAIL</t>
  </si>
  <si>
    <t>TELEPHONE</t>
  </si>
  <si>
    <t>EXTENSION</t>
  </si>
  <si>
    <t>REPORT 
YEAR</t>
  </si>
  <si>
    <t>REPORT
MONTH</t>
  </si>
  <si>
    <t>DATE
SUBMITTED</t>
  </si>
  <si>
    <t>CalWORKs Data Trend Released Reports (PDF Version)</t>
  </si>
  <si>
    <t>CalWORKs Published Research Reports (PDF Version)</t>
  </si>
  <si>
    <t>Items 6 thru 29 (Cells 7 thru 33) =</t>
  </si>
  <si>
    <t>WTW 25A</t>
  </si>
  <si>
    <t>Monthly Activity Report
Two-Parent Families</t>
  </si>
  <si>
    <t>TWO-PARENT  FAMILIES
(A)</t>
  </si>
  <si>
    <t>All County Letters (ACL) Published - WTW 25A - CalWORKs 
Welfare-To-Work Monthly Activity Report - Two-Parent Families</t>
  </si>
  <si>
    <t>WTW 25A, CalWORKs Welfare-To-Work Monthly Activity Report - Two-Parent Families, Rev 10-06 (PDF Version)</t>
  </si>
  <si>
    <t>WTW 25A Statewide Released Reports (PDF Version)</t>
  </si>
  <si>
    <t>Quick Links to the  WTW 25A, CalWORKs Welfare-To-Work Monthly Activity Reports, Forms, and Publications</t>
  </si>
  <si>
    <t>Internet access is needed to use these links.</t>
  </si>
  <si>
    <t>Note:  Form revision effective the October 2006 report month.</t>
  </si>
  <si>
    <t>Note:  Form revision effective the January 2003 report month.</t>
  </si>
  <si>
    <t>CDSS website's Home Page.  This is an internet site.</t>
  </si>
  <si>
    <t>CDSS internet website that contains a variety of report forms and instructions, published statistical reports (monthly, quarterly, semi-annual, and annual), and data trend charts.</t>
  </si>
  <si>
    <t xml:space="preserve">CDSS internet website dedicated for county and designated agency use only.  This site contains automated downloadable forms in Excel.  There are no links to this site from any other CDSS webpage.  </t>
  </si>
  <si>
    <t xml:space="preserve">RADR web page that lists past monthly statewide released statistical reports.  Reports from October 1999 to the most recent published report are available. </t>
  </si>
  <si>
    <t xml:space="preserve">RADR web page that presents research and analysis based on collected statistical data from CalWORKs related reports from County Welfare Departments and state agencies. </t>
  </si>
  <si>
    <t/>
  </si>
  <si>
    <t>ACL 01-89 (December 26, 2001)</t>
  </si>
  <si>
    <t>CalWORKs Welfare-to-Work Monthly Activity Report - All (Other) Families [WTW 25 (1/02)] and CalWORKs Welfare-to-Work Monthly Activity Report - Two-Parent Separate State Program [WTW 25A (1/02)]</t>
  </si>
  <si>
    <t>Note:  Form revision effective the January 2002 report month.</t>
  </si>
  <si>
    <t>ACL 99-60 (September 2, 1999)</t>
  </si>
  <si>
    <t>CalWORKs Welfare to Work Monthly Activity Report – Two-Parent Separate State Program (WTW 25A) And CalWORKs Welfare to Work Monthly Activity Report – All (Other) Families (WTW 25)</t>
  </si>
  <si>
    <t>Note:  WTW 25A began with the October 1999 report month.</t>
  </si>
  <si>
    <t>Revised Report  Explanation (If revised selected)</t>
  </si>
  <si>
    <t>Revised Report  Explanation</t>
  </si>
  <si>
    <t>ELECTRONIC
FORM 
UPDATED
DATE</t>
  </si>
  <si>
    <t>Item Number</t>
  </si>
  <si>
    <t>Item Name</t>
  </si>
  <si>
    <t>RADR web page that contains the official report forms and instructions (in PDF) used for statistical reporting. The PDF files cannot be completed online. Counties and designated agencies may download, view or print a read-only PDF copy of blank forms and instructions for a Data Table Report prepared by the CDSS Data Systems and Survey Design Bureau (DSSDB).</t>
  </si>
  <si>
    <t>RADR web page where the official report and instructions for this report may be downloaded.</t>
  </si>
  <si>
    <t xml:space="preserve">RADR web page that displays trend charts involving past and current statistical data collected from CalWORKs related reports. </t>
  </si>
  <si>
    <r>
      <t>Enrollees</t>
    </r>
    <r>
      <rPr>
        <sz val="10"/>
        <rFont val="Arial"/>
        <family val="0"/>
      </rPr>
      <t>…………...……………………………………………………………………………………………………………………………………………………………………………..…….</t>
    </r>
  </si>
  <si>
    <r>
      <t>Exemptions</t>
    </r>
    <r>
      <rPr>
        <sz val="10"/>
        <rFont val="Arial"/>
        <family val="0"/>
      </rPr>
      <t>……………...……………………………………………………………………………………………………………………………………………………………………………………</t>
    </r>
  </si>
  <si>
    <r>
      <t>Entered employment</t>
    </r>
    <r>
      <rPr>
        <sz val="10"/>
        <rFont val="Arial"/>
        <family val="0"/>
      </rPr>
      <t>……..…………………………………………………………………………………………………………………………………………………….</t>
    </r>
  </si>
  <si>
    <r>
      <t>Terminations due to employment</t>
    </r>
    <r>
      <rPr>
        <sz val="10"/>
        <rFont val="Arial"/>
        <family val="0"/>
      </rPr>
      <t>……..……………………………………………………………………………………………….</t>
    </r>
  </si>
  <si>
    <r>
      <t>WTW sanctions</t>
    </r>
    <r>
      <rPr>
        <sz val="10"/>
        <rFont val="Arial"/>
        <family val="0"/>
      </rPr>
      <t>……………………………………………………………………………………………………………………………</t>
    </r>
  </si>
  <si>
    <r>
      <t>Terminations due to time limits</t>
    </r>
    <r>
      <rPr>
        <sz val="10"/>
        <rFont val="Arial"/>
        <family val="0"/>
      </rPr>
      <t>…………………...…………………………..…..</t>
    </r>
  </si>
  <si>
    <r>
      <t>Appraisal</t>
    </r>
    <r>
      <rPr>
        <sz val="10"/>
        <rFont val="Arial"/>
        <family val="0"/>
      </rPr>
      <t>……………...……………………………………………………………………………………………………………………………</t>
    </r>
  </si>
  <si>
    <r>
      <t>Assessment</t>
    </r>
    <r>
      <rPr>
        <sz val="10"/>
        <rFont val="Arial"/>
        <family val="0"/>
      </rPr>
      <t>……………………...……………………………………………………………………………………………………………………………..</t>
    </r>
  </si>
  <si>
    <r>
      <t>Reappraisal</t>
    </r>
    <r>
      <rPr>
        <sz val="10"/>
        <rFont val="Arial"/>
        <family val="0"/>
      </rPr>
      <t xml:space="preserve">………………………..……………………………………………………………………………………………………………………………...  </t>
    </r>
    <r>
      <rPr>
        <sz val="10"/>
        <rFont val="Arial"/>
        <family val="0"/>
      </rPr>
      <t xml:space="preserve"> </t>
    </r>
  </si>
  <si>
    <r>
      <t>Job search &amp; job readiness assistance</t>
    </r>
    <r>
      <rPr>
        <sz val="10"/>
        <rFont val="Arial"/>
        <family val="0"/>
      </rPr>
      <t>…………………….…………………………………………………………………………………………………………..</t>
    </r>
  </si>
  <si>
    <r>
      <t>Unsubsidized employment</t>
    </r>
    <r>
      <rPr>
        <sz val="10"/>
        <rFont val="Arial"/>
        <family val="0"/>
      </rPr>
      <t>……………………..…………………………………………………………………………………………………………………………………………</t>
    </r>
  </si>
  <si>
    <r>
      <t>Self-employment</t>
    </r>
    <r>
      <rPr>
        <sz val="10"/>
        <rFont val="Arial"/>
        <family val="0"/>
      </rPr>
      <t>………………….………………………………………………………………………………………………………</t>
    </r>
  </si>
  <si>
    <r>
      <t>Subsidized private sector employment</t>
    </r>
    <r>
      <rPr>
        <sz val="10"/>
        <rFont val="Arial"/>
        <family val="0"/>
      </rPr>
      <t>………………...………………………………………………………………………………………………………………………….</t>
    </r>
  </si>
  <si>
    <r>
      <t>Subsidized public sector employment</t>
    </r>
    <r>
      <rPr>
        <sz val="10"/>
        <rFont val="Arial"/>
        <family val="0"/>
      </rPr>
      <t>…………………….……………………………………………………………………………………………………………………………………………..</t>
    </r>
  </si>
  <si>
    <r>
      <t>On-the-job training (OJT)</t>
    </r>
    <r>
      <rPr>
        <sz val="10"/>
        <rFont val="Arial"/>
        <family val="0"/>
      </rPr>
      <t>………………..…………………………………………………………………………………….</t>
    </r>
  </si>
  <si>
    <r>
      <t>Grant-based on-the-job training (OJT)</t>
    </r>
    <r>
      <rPr>
        <sz val="10"/>
        <rFont val="Arial"/>
        <family val="0"/>
      </rPr>
      <t>…………………………...…………………………………………………………………………………………………………………………….</t>
    </r>
  </si>
  <si>
    <r>
      <t>Work-study</t>
    </r>
    <r>
      <rPr>
        <sz val="10"/>
        <rFont val="Arial"/>
        <family val="0"/>
      </rPr>
      <t xml:space="preserve">…………………….…………………………………………………………………………………………………………………………………..  </t>
    </r>
  </si>
  <si>
    <r>
      <t>Supported work or transitional employment</t>
    </r>
    <r>
      <rPr>
        <sz val="10"/>
        <rFont val="Arial"/>
        <family val="0"/>
      </rPr>
      <t>……………………..………………………………………………………………………………………………………………………………</t>
    </r>
  </si>
  <si>
    <r>
      <t>Work experience</t>
    </r>
    <r>
      <rPr>
        <sz val="10"/>
        <rFont val="Arial"/>
        <family val="0"/>
      </rPr>
      <t>…………………….……………………………………………………………………………………………………………………………………………………………</t>
    </r>
  </si>
  <si>
    <r>
      <t>Community service</t>
    </r>
    <r>
      <rPr>
        <sz val="10"/>
        <rFont val="Arial"/>
        <family val="0"/>
      </rPr>
      <t>…………………………...…………………………………………………………………………………………………………………………………………………..</t>
    </r>
  </si>
  <si>
    <r>
      <t>Job skills training directly related to employment</t>
    </r>
    <r>
      <rPr>
        <sz val="10"/>
        <rFont val="Arial"/>
        <family val="0"/>
      </rPr>
      <t>……………………..………………………………………………………………………………………………………..</t>
    </r>
  </si>
  <si>
    <r>
      <t>Vocational education training</t>
    </r>
    <r>
      <rPr>
        <sz val="10"/>
        <rFont val="Arial"/>
        <family val="0"/>
      </rPr>
      <t>………………..……………………………………………………………………………………………………………………………..</t>
    </r>
  </si>
  <si>
    <r>
      <t>Education directly related to employment</t>
    </r>
    <r>
      <rPr>
        <sz val="10"/>
        <rFont val="Arial"/>
        <family val="0"/>
      </rPr>
      <t>………………..…………………………………………………………………………………………………………………….</t>
    </r>
  </si>
  <si>
    <r>
      <t>Adult basic education</t>
    </r>
    <r>
      <rPr>
        <sz val="10"/>
        <rFont val="Arial"/>
        <family val="0"/>
      </rPr>
      <t>………………….……………………………………………………………………………………………………………………………………………………………………………..</t>
    </r>
  </si>
  <si>
    <r>
      <t>Satisfactory progress in a secondary school</t>
    </r>
    <r>
      <rPr>
        <sz val="10"/>
        <rFont val="Arial"/>
        <family val="0"/>
      </rPr>
      <t>……………………………………………………………………………………………………………………………………...……………………………………………………………………………………………………………..</t>
    </r>
  </si>
  <si>
    <r>
      <t>Other activities</t>
    </r>
    <r>
      <rPr>
        <sz val="10"/>
        <rFont val="Arial"/>
        <family val="0"/>
      </rPr>
      <t>……………………..……………………….………………………………………………………………………………………..</t>
    </r>
  </si>
  <si>
    <r>
      <t>Providing childcare to community services participants</t>
    </r>
    <r>
      <rPr>
        <sz val="10"/>
        <rFont val="Arial"/>
        <family val="0"/>
      </rPr>
      <t>………………….…………………..…………………………….</t>
    </r>
  </si>
  <si>
    <r>
      <t>Mental health services</t>
    </r>
    <r>
      <rPr>
        <sz val="10"/>
        <rFont val="Arial"/>
        <family val="0"/>
      </rPr>
      <t>……………..…………………………………………………………………………………………..</t>
    </r>
  </si>
  <si>
    <r>
      <t>Substance abuse services</t>
    </r>
    <r>
      <rPr>
        <sz val="10"/>
        <rFont val="Arial"/>
        <family val="0"/>
      </rPr>
      <t xml:space="preserve">……………………………………..…………………………………………………………………………………………………. </t>
    </r>
  </si>
  <si>
    <r>
      <t>Domestic abuse services</t>
    </r>
    <r>
      <rPr>
        <sz val="10"/>
        <rFont val="Arial"/>
        <family val="0"/>
      </rPr>
      <t>………………………...…………………………………………………………………………………………..</t>
    </r>
  </si>
  <si>
    <r>
      <t>Number of individuals 6-29 (Unduplicated)</t>
    </r>
    <r>
      <rPr>
        <sz val="10"/>
        <rFont val="Arial"/>
        <family val="0"/>
      </rPr>
      <t>………..……………………………………………………</t>
    </r>
  </si>
  <si>
    <r>
      <t>Granted waiver of program rules (Subset of 29)</t>
    </r>
    <r>
      <rPr>
        <sz val="10"/>
        <rFont val="Arial"/>
        <family val="0"/>
      </rPr>
      <t>…………………………………………………………………………..</t>
    </r>
  </si>
  <si>
    <r>
      <t>Self-initiated programs (SIPS) (Unduplicated subset of 30)</t>
    </r>
    <r>
      <rPr>
        <sz val="10"/>
        <rFont val="Arial"/>
        <family val="0"/>
      </rPr>
      <t>……………………………………………………………..</t>
    </r>
  </si>
  <si>
    <r>
      <t>Noncompliance</t>
    </r>
    <r>
      <rPr>
        <sz val="10"/>
        <rFont val="Arial"/>
        <family val="0"/>
      </rPr>
      <t>…..………………………………………………………………………………….…………………………………….</t>
    </r>
  </si>
  <si>
    <r>
      <t>Good cause for not participating in WTW</t>
    </r>
    <r>
      <rPr>
        <sz val="10"/>
        <rFont val="Arial"/>
        <family val="0"/>
      </rPr>
      <t>………………..……………………………………………………………………………</t>
    </r>
  </si>
  <si>
    <r>
      <t>Transportation</t>
    </r>
    <r>
      <rPr>
        <sz val="10"/>
        <rFont val="Arial"/>
        <family val="0"/>
      </rPr>
      <t>………………..……………………………………………………………………………………………………….</t>
    </r>
  </si>
  <si>
    <r>
      <t>Ancillary services</t>
    </r>
    <r>
      <rPr>
        <sz val="10"/>
        <rFont val="Arial"/>
        <family val="0"/>
      </rPr>
      <t>……………..………………………………………………………………………………….</t>
    </r>
  </si>
  <si>
    <r>
      <t>Post-employment/Job-retention services</t>
    </r>
    <r>
      <rPr>
        <sz val="10"/>
        <rFont val="Arial"/>
        <family val="0"/>
      </rPr>
      <t>………………...……………………………………………………………………………..</t>
    </r>
  </si>
  <si>
    <r>
      <t>Post CalWORKs 60-month time limit services</t>
    </r>
    <r>
      <rPr>
        <sz val="10"/>
        <rFont val="Arial"/>
        <family val="0"/>
      </rPr>
      <t>……………………………………………………………………</t>
    </r>
  </si>
  <si>
    <r>
      <t xml:space="preserve">COMMENTS </t>
    </r>
    <r>
      <rPr>
        <sz val="10"/>
        <rFont val="Arial"/>
        <family val="2"/>
      </rPr>
      <t>(type in gray area)</t>
    </r>
  </si>
  <si>
    <t>REPORT</t>
  </si>
  <si>
    <t>WTW25A</t>
  </si>
  <si>
    <t>9/17/15</t>
  </si>
  <si>
    <t>Select Year</t>
  </si>
  <si>
    <t>Form Year</t>
  </si>
  <si>
    <t>This Year</t>
  </si>
  <si>
    <t>Difference</t>
  </si>
  <si>
    <t>COUNTY NAME</t>
  </si>
  <si>
    <t>REPORT MONTH</t>
  </si>
  <si>
    <t>Select Month</t>
  </si>
  <si>
    <t>REPORT YEAR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</si>
</sst>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00"/>
    <numFmt numFmtId="166" formatCode="00.0"/>
    <numFmt numFmtId="167" formatCode="0.\l"/>
    <numFmt numFmtId="168" formatCode="#."/>
    <numFmt numFmtId="169" formatCode="mmmm\-yy"/>
    <numFmt numFmtId="170" formatCode="mmmm\ d\,\ yyyy"/>
    <numFmt numFmtId="171" formatCode="0.00_);\(0.00\)"/>
    <numFmt numFmtId="172" formatCode="0.0%"/>
    <numFmt numFmtId="173" formatCode="[$-409]dddd\,\ mmmm\ dd\,\ yyyy"/>
    <numFmt numFmtId="174" formatCode="[&lt;=9999999]###\-####;\(###\)\ ###\-####"/>
    <numFmt numFmtId="175" formatCode="0_);[Red]\(0\)"/>
    <numFmt numFmtId="176" formatCode="0.00_);[Red]\(0.00\)"/>
    <numFmt numFmtId="177" formatCode="#,##0;[Red]#,##0"/>
    <numFmt numFmtId="178" formatCode="#,##0.00;[Red]#,##0.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409]mmm\-yy;@"/>
    <numFmt numFmtId="185" formatCode="m/d/yy;@"/>
    <numFmt numFmtId="186" formatCode="[$-409]h:mm:ss\ AM/PM"/>
    <numFmt numFmtId="187" formatCode="00000"/>
    <numFmt numFmtId="188" formatCode="[$-409]mmmmm;@"/>
    <numFmt numFmtId="189" formatCode="mmm\-yyyy"/>
    <numFmt numFmtId="190" formatCode="mm/dd/yy;@"/>
  </numFmts>
  <fonts count="101">
    <font>
      <sz val="10"/>
      <name val="Arial"/>
      <family val="0"/>
    </font>
    <font>
      <b/>
      <sz val="10"/>
      <name val="Univers"/>
      <family val="2"/>
    </font>
    <font>
      <sz val="8"/>
      <name val="Univers"/>
      <family val="2"/>
    </font>
    <font>
      <sz val="7"/>
      <name val="Arial"/>
      <family val="2"/>
    </font>
    <font>
      <u val="single"/>
      <sz val="10"/>
      <color indexed="12"/>
      <name val="Arial"/>
      <family val="2"/>
    </font>
    <font>
      <u val="single"/>
      <sz val="10"/>
      <color indexed="36"/>
      <name val="Arial"/>
      <family val="2"/>
    </font>
    <font>
      <b/>
      <sz val="8"/>
      <name val="Univers"/>
      <family val="2"/>
    </font>
    <font>
      <sz val="8"/>
      <name val="Tahoma"/>
      <family val="2"/>
    </font>
    <font>
      <sz val="10"/>
      <name val="Helv"/>
      <family val="0"/>
    </font>
    <font>
      <sz val="8"/>
      <name val="Arial"/>
      <family val="2"/>
    </font>
    <font>
      <b/>
      <sz val="14"/>
      <name val="Arial"/>
      <family val="2"/>
    </font>
    <font>
      <b/>
      <sz val="12"/>
      <name val="Arial"/>
      <family val="2"/>
    </font>
    <font>
      <b/>
      <sz val="10"/>
      <name val="Arial"/>
      <family val="2"/>
    </font>
    <font>
      <sz val="12"/>
      <name val="Arial"/>
      <family val="2"/>
    </font>
    <font>
      <b/>
      <sz val="10"/>
      <color indexed="10"/>
      <name val="Arial"/>
      <family val="2"/>
    </font>
    <font>
      <u val="single"/>
      <sz val="10"/>
      <name val="Arial"/>
      <family val="2"/>
    </font>
    <font>
      <i/>
      <sz val="10"/>
      <name val="Arial"/>
      <family val="2"/>
    </font>
    <font>
      <sz val="10"/>
      <color indexed="46"/>
      <name val="Arial"/>
      <family val="2"/>
    </font>
    <font>
      <b/>
      <sz val="16"/>
      <color indexed="10"/>
      <name val="Arial"/>
      <family val="2"/>
    </font>
    <font>
      <sz val="7"/>
      <name val="Times New Roman"/>
      <family val="1"/>
    </font>
    <font>
      <b/>
      <i/>
      <sz val="10"/>
      <name val="Arial"/>
      <family val="2"/>
    </font>
    <font>
      <u val="single"/>
      <sz val="12"/>
      <color indexed="12"/>
      <name val="Arial"/>
      <family val="2"/>
    </font>
    <font>
      <sz val="10"/>
      <color indexed="8"/>
      <name val="Arial"/>
      <family val="2"/>
    </font>
    <font>
      <i/>
      <sz val="10"/>
      <color indexed="8"/>
      <name val="Arial"/>
      <family val="2"/>
    </font>
    <font>
      <i/>
      <sz val="12"/>
      <color indexed="8"/>
      <name val="Arial"/>
      <family val="2"/>
    </font>
    <font>
      <sz val="14"/>
      <name val="Arial"/>
      <family val="2"/>
    </font>
    <font>
      <sz val="11"/>
      <name val="Arial"/>
      <family val="2"/>
    </font>
    <font>
      <b/>
      <sz val="12"/>
      <color indexed="12"/>
      <name val="Arial"/>
      <family val="2"/>
    </font>
    <font>
      <sz val="9"/>
      <name val="Arial"/>
      <family val="2"/>
    </font>
    <font>
      <b/>
      <sz val="11"/>
      <name val="Arial"/>
      <family val="2"/>
    </font>
    <font>
      <sz val="6"/>
      <name val="Arial"/>
      <family val="2"/>
    </font>
    <font>
      <b/>
      <sz val="9"/>
      <name val="Arial"/>
      <family val="2"/>
    </font>
    <font>
      <sz val="8"/>
      <color indexed="13"/>
      <name val="Arial"/>
      <family val="2"/>
    </font>
    <font>
      <b/>
      <sz val="16"/>
      <name val="Arial"/>
      <family val="2"/>
    </font>
    <font>
      <strike/>
      <sz val="10"/>
      <name val="Arial"/>
      <family val="2"/>
    </font>
    <font>
      <u val="single"/>
      <sz val="9"/>
      <name val="Arial"/>
      <family val="2"/>
    </font>
    <font>
      <b/>
      <sz val="88"/>
      <name val="Calibri"/>
      <family val="0"/>
    </font>
    <font>
      <sz val="9"/>
      <name val="Univers"/>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0"/>
      <name val="Arial"/>
      <family val="2"/>
    </font>
    <font>
      <b/>
      <sz val="10"/>
      <color indexed="9"/>
      <name val="Univers"/>
      <family val="2"/>
    </font>
    <font>
      <sz val="10"/>
      <color indexed="9"/>
      <name val="Univers"/>
      <family val="2"/>
    </font>
    <font>
      <u val="single"/>
      <sz val="12"/>
      <color indexed="10"/>
      <name val="Arial"/>
      <family val="2"/>
    </font>
    <font>
      <b/>
      <i/>
      <sz val="10"/>
      <color indexed="10"/>
      <name val="Arial"/>
      <family val="2"/>
    </font>
    <font>
      <b/>
      <sz val="10"/>
      <color indexed="12"/>
      <name val="Univers"/>
      <family val="2"/>
    </font>
    <font>
      <b/>
      <sz val="10"/>
      <color indexed="12"/>
      <name val="Arial"/>
      <family val="2"/>
    </font>
    <font>
      <b/>
      <u val="single"/>
      <sz val="12"/>
      <color indexed="12"/>
      <name val="Arial"/>
      <family val="2"/>
    </font>
    <font>
      <b/>
      <sz val="14"/>
      <color indexed="12"/>
      <name val="Arial"/>
      <family val="2"/>
    </font>
    <font>
      <sz val="8"/>
      <color indexed="8"/>
      <name val="Univers"/>
      <family val="0"/>
    </font>
    <font>
      <sz val="8"/>
      <color indexed="8"/>
      <name val="Arial"/>
      <family val="0"/>
    </font>
    <font>
      <b/>
      <u val="single"/>
      <sz val="8"/>
      <color indexed="12"/>
      <name val="Arial"/>
      <family val="0"/>
    </font>
    <font>
      <b/>
      <u val="single"/>
      <sz val="8"/>
      <color indexed="13"/>
      <name val="Arial"/>
      <family val="0"/>
    </font>
    <font>
      <u val="single"/>
      <sz val="8"/>
      <color indexed="12"/>
      <name val="Arial"/>
      <family val="0"/>
    </font>
    <font>
      <b/>
      <i/>
      <sz val="9"/>
      <color indexed="13"/>
      <name val="Arial"/>
      <family val="0"/>
    </font>
    <font>
      <b/>
      <i/>
      <sz val="8"/>
      <color indexed="8"/>
      <name val="Arial"/>
      <family val="0"/>
    </font>
    <font>
      <b/>
      <i/>
      <sz val="10"/>
      <color indexed="8"/>
      <name val="Arial"/>
      <family val="0"/>
    </font>
    <font>
      <sz val="11"/>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0"/>
      <color rgb="FFFF0000"/>
      <name val="Arial"/>
      <family val="2"/>
    </font>
    <font>
      <b/>
      <sz val="10"/>
      <color theme="0"/>
      <name val="Univers"/>
      <family val="2"/>
    </font>
    <font>
      <sz val="10"/>
      <color theme="0"/>
      <name val="Univers"/>
      <family val="2"/>
    </font>
    <font>
      <b/>
      <sz val="10"/>
      <color rgb="FFFF0000"/>
      <name val="Arial"/>
      <family val="2"/>
    </font>
    <font>
      <u val="single"/>
      <sz val="12"/>
      <color rgb="FFFF0000"/>
      <name val="Arial"/>
      <family val="2"/>
    </font>
    <font>
      <b/>
      <i/>
      <sz val="10"/>
      <color rgb="FFFF0000"/>
      <name val="Arial"/>
      <family val="2"/>
    </font>
    <font>
      <b/>
      <sz val="10"/>
      <color rgb="FF0000FF"/>
      <name val="Univers"/>
      <family val="2"/>
    </font>
    <font>
      <b/>
      <sz val="10"/>
      <color rgb="FF0000FF"/>
      <name val="Arial"/>
      <family val="2"/>
    </font>
    <font>
      <b/>
      <sz val="14"/>
      <color rgb="FF0000FF"/>
      <name val="Arial"/>
      <family val="2"/>
    </font>
    <font>
      <b/>
      <u val="single"/>
      <sz val="12"/>
      <color rgb="FF0000FF"/>
      <name val="Arial"/>
      <family val="2"/>
    </font>
    <font>
      <b/>
      <sz val="16"/>
      <color rgb="FFFF0000"/>
      <name val="Arial"/>
      <family val="2"/>
    </font>
    <font>
      <u val="single"/>
      <sz val="12"/>
      <color rgb="FF0000FF"/>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46"/>
        <bgColor indexed="64"/>
      </patternFill>
    </fill>
    <fill>
      <patternFill patternType="solid">
        <fgColor indexed="22"/>
        <bgColor indexed="64"/>
      </patternFill>
    </fill>
    <fill>
      <patternFill patternType="solid">
        <fgColor rgb="FFCCFFCC"/>
        <bgColor indexed="64"/>
      </patternFill>
    </fill>
    <fill>
      <patternFill patternType="solid">
        <fgColor rgb="FF339966"/>
        <bgColor indexed="64"/>
      </patternFill>
    </fill>
    <fill>
      <patternFill patternType="solid">
        <fgColor theme="2" tint="-0.24997000396251678"/>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1"/>
        <bgColor indexed="64"/>
      </patternFill>
    </fill>
    <fill>
      <patternFill patternType="solid">
        <fgColor theme="0" tint="-0.4999699890613556"/>
        <bgColor indexed="64"/>
      </patternFill>
    </fill>
    <fill>
      <patternFill patternType="solid">
        <fgColor theme="0" tint="-0.0499799996614456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color indexed="23"/>
      </left>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medium"/>
      <right style="medium"/>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4"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8"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311">
    <xf numFmtId="0" fontId="0" fillId="0" borderId="0" xfId="0" applyAlignment="1">
      <alignment/>
    </xf>
    <xf numFmtId="0" fontId="0" fillId="0" borderId="0" xfId="0" applyBorder="1" applyAlignment="1">
      <alignment/>
    </xf>
    <xf numFmtId="0" fontId="2" fillId="33" borderId="0" xfId="0" applyFont="1" applyFill="1" applyBorder="1" applyAlignment="1">
      <alignment horizontal="left" vertical="center"/>
    </xf>
    <xf numFmtId="0" fontId="2" fillId="33" borderId="10" xfId="0" applyFont="1" applyFill="1" applyBorder="1" applyAlignment="1">
      <alignment horizontal="left" vertical="center"/>
    </xf>
    <xf numFmtId="0" fontId="0" fillId="34" borderId="0" xfId="0" applyFill="1" applyAlignment="1" applyProtection="1">
      <alignment/>
      <protection hidden="1"/>
    </xf>
    <xf numFmtId="0" fontId="0" fillId="35" borderId="0" xfId="0" applyFill="1" applyAlignment="1" applyProtection="1">
      <alignment/>
      <protection hidden="1"/>
    </xf>
    <xf numFmtId="0" fontId="0" fillId="0" borderId="0" xfId="0" applyFill="1" applyAlignment="1" applyProtection="1">
      <alignment/>
      <protection hidden="1"/>
    </xf>
    <xf numFmtId="0" fontId="15" fillId="0" borderId="0" xfId="0" applyFont="1" applyFill="1" applyAlignment="1" applyProtection="1">
      <alignment vertical="top"/>
      <protection hidden="1"/>
    </xf>
    <xf numFmtId="0" fontId="0" fillId="0" borderId="0" xfId="0" applyFill="1" applyAlignment="1" applyProtection="1">
      <alignment/>
      <protection hidden="1"/>
    </xf>
    <xf numFmtId="0" fontId="0" fillId="0" borderId="0" xfId="0" applyFill="1" applyAlignment="1" applyProtection="1">
      <alignment horizontal="left" vertical="top"/>
      <protection hidden="1"/>
    </xf>
    <xf numFmtId="0" fontId="0" fillId="0" borderId="0" xfId="0" applyFill="1" applyAlignment="1" applyProtection="1">
      <alignment vertical="top"/>
      <protection hidden="1"/>
    </xf>
    <xf numFmtId="0" fontId="0" fillId="34" borderId="0" xfId="0" applyFill="1" applyAlignment="1" applyProtection="1">
      <alignment/>
      <protection hidden="1"/>
    </xf>
    <xf numFmtId="0" fontId="15" fillId="34" borderId="0" xfId="0" applyFont="1" applyFill="1" applyAlignment="1" applyProtection="1">
      <alignment horizontal="left" vertical="top"/>
      <protection hidden="1"/>
    </xf>
    <xf numFmtId="0" fontId="0" fillId="34" borderId="0" xfId="0" applyFill="1" applyAlignment="1" applyProtection="1">
      <alignment horizontal="left" vertical="top"/>
      <protection hidden="1"/>
    </xf>
    <xf numFmtId="0" fontId="0" fillId="34" borderId="0" xfId="0" applyFill="1" applyAlignment="1" applyProtection="1">
      <alignment vertical="top"/>
      <protection hidden="1"/>
    </xf>
    <xf numFmtId="0" fontId="17" fillId="34" borderId="0" xfId="0" applyFont="1" applyFill="1" applyAlignment="1" applyProtection="1">
      <alignment/>
      <protection hidden="1"/>
    </xf>
    <xf numFmtId="0" fontId="0" fillId="35" borderId="0" xfId="0" applyFill="1" applyAlignment="1" applyProtection="1">
      <alignment vertical="top"/>
      <protection hidden="1"/>
    </xf>
    <xf numFmtId="0" fontId="0" fillId="0" borderId="0" xfId="0" applyFont="1" applyFill="1" applyAlignment="1" applyProtection="1">
      <alignment vertical="top" wrapText="1"/>
      <protection hidden="1"/>
    </xf>
    <xf numFmtId="0" fontId="12" fillId="0" borderId="0" xfId="0" applyFont="1" applyFill="1" applyAlignment="1" applyProtection="1">
      <alignment vertical="top"/>
      <protection hidden="1"/>
    </xf>
    <xf numFmtId="0" fontId="0" fillId="0" borderId="0" xfId="0" applyFont="1" applyFill="1" applyAlignment="1" applyProtection="1">
      <alignment vertical="top"/>
      <protection hidden="1"/>
    </xf>
    <xf numFmtId="0" fontId="0" fillId="0" borderId="0" xfId="0" applyFont="1" applyFill="1" applyAlignment="1" applyProtection="1">
      <alignment/>
      <protection hidden="1"/>
    </xf>
    <xf numFmtId="0" fontId="0" fillId="0" borderId="0" xfId="0" applyNumberFormat="1" applyFill="1" applyAlignment="1" applyProtection="1">
      <alignment vertical="top"/>
      <protection hidden="1"/>
    </xf>
    <xf numFmtId="0" fontId="0" fillId="0" borderId="0" xfId="0" applyFont="1" applyFill="1" applyAlignment="1" applyProtection="1">
      <alignment/>
      <protection hidden="1"/>
    </xf>
    <xf numFmtId="0" fontId="4" fillId="0" borderId="0" xfId="53" applyFill="1" applyAlignment="1" applyProtection="1">
      <alignment vertical="top"/>
      <protection hidden="1"/>
    </xf>
    <xf numFmtId="0" fontId="12" fillId="34" borderId="0" xfId="0" applyFont="1" applyFill="1" applyAlignment="1" applyProtection="1">
      <alignment vertical="top"/>
      <protection hidden="1"/>
    </xf>
    <xf numFmtId="0" fontId="17" fillId="34" borderId="0" xfId="0" applyFont="1" applyFill="1" applyAlignment="1" applyProtection="1">
      <alignment vertical="top"/>
      <protection hidden="1"/>
    </xf>
    <xf numFmtId="0" fontId="18" fillId="0" borderId="0" xfId="0" applyFont="1" applyFill="1" applyAlignment="1" applyProtection="1">
      <alignment/>
      <protection hidden="1"/>
    </xf>
    <xf numFmtId="0" fontId="0" fillId="0" borderId="0" xfId="0" applyFont="1" applyFill="1" applyAlignment="1" applyProtection="1">
      <alignment horizontal="left" vertical="top"/>
      <protection hidden="1"/>
    </xf>
    <xf numFmtId="0" fontId="14" fillId="0" borderId="0" xfId="0" applyFont="1" applyFill="1" applyAlignment="1" applyProtection="1">
      <alignment vertical="top"/>
      <protection hidden="1"/>
    </xf>
    <xf numFmtId="0" fontId="23" fillId="0" borderId="0" xfId="0" applyFont="1" applyAlignment="1">
      <alignment vertical="top" wrapText="1"/>
    </xf>
    <xf numFmtId="0" fontId="15" fillId="0" borderId="0" xfId="0" applyFont="1" applyFill="1" applyAlignment="1" applyProtection="1">
      <alignment horizontal="left" vertical="top"/>
      <protection hidden="1"/>
    </xf>
    <xf numFmtId="0" fontId="21" fillId="0" borderId="0" xfId="53" applyFont="1" applyFill="1" applyAlignment="1" applyProtection="1">
      <alignment vertical="top"/>
      <protection hidden="1"/>
    </xf>
    <xf numFmtId="0" fontId="24" fillId="0" borderId="0" xfId="0" applyFont="1" applyAlignment="1">
      <alignment vertical="top" wrapText="1"/>
    </xf>
    <xf numFmtId="0" fontId="4" fillId="0" borderId="0" xfId="53" applyFont="1" applyFill="1" applyAlignment="1" applyProtection="1">
      <alignment horizontal="left" vertical="top"/>
      <protection hidden="1"/>
    </xf>
    <xf numFmtId="0" fontId="4" fillId="0" borderId="0" xfId="53" applyFill="1" applyAlignment="1" applyProtection="1">
      <alignment horizontal="left" vertical="top"/>
      <protection hidden="1"/>
    </xf>
    <xf numFmtId="0" fontId="22" fillId="0" borderId="0" xfId="0" applyFont="1" applyAlignment="1">
      <alignment vertical="top"/>
    </xf>
    <xf numFmtId="0" fontId="0" fillId="0" borderId="0" xfId="0" applyFont="1" applyAlignment="1">
      <alignment vertical="top" wrapText="1"/>
    </xf>
    <xf numFmtId="0" fontId="18" fillId="0" borderId="0" xfId="0" applyFont="1" applyFill="1" applyAlignment="1" applyProtection="1">
      <alignment wrapText="1"/>
      <protection hidden="1"/>
    </xf>
    <xf numFmtId="0" fontId="0" fillId="0" borderId="0" xfId="0" applyNumberFormat="1" applyFont="1" applyFill="1" applyAlignment="1" applyProtection="1">
      <alignment horizontal="left" vertical="top"/>
      <protection hidden="1"/>
    </xf>
    <xf numFmtId="0" fontId="0" fillId="0" borderId="0" xfId="0" applyFont="1" applyFill="1" applyAlignment="1" applyProtection="1">
      <alignment wrapText="1"/>
      <protection hidden="1"/>
    </xf>
    <xf numFmtId="0" fontId="15" fillId="0" borderId="0" xfId="53" applyFont="1" applyFill="1" applyAlignment="1" applyProtection="1">
      <alignment vertical="top"/>
      <protection hidden="1"/>
    </xf>
    <xf numFmtId="0" fontId="0" fillId="0" borderId="0" xfId="0" applyNumberFormat="1" applyFont="1" applyFill="1" applyAlignment="1" applyProtection="1">
      <alignment vertical="top"/>
      <protection hidden="1"/>
    </xf>
    <xf numFmtId="0" fontId="22" fillId="0" borderId="0" xfId="0" applyFont="1" applyAlignment="1">
      <alignment horizontal="left" vertical="top" wrapText="1"/>
    </xf>
    <xf numFmtId="0" fontId="0" fillId="35" borderId="0" xfId="0" applyNumberFormat="1" applyFill="1" applyAlignment="1" applyProtection="1">
      <alignment vertical="top"/>
      <protection hidden="1"/>
    </xf>
    <xf numFmtId="0" fontId="0" fillId="35" borderId="0" xfId="0" applyNumberFormat="1" applyFill="1" applyAlignment="1" applyProtection="1">
      <alignment horizontal="left" vertical="top"/>
      <protection hidden="1"/>
    </xf>
    <xf numFmtId="0" fontId="12" fillId="34" borderId="0" xfId="0" applyFont="1" applyFill="1" applyAlignment="1" applyProtection="1">
      <alignment horizontal="left" vertical="top"/>
      <protection hidden="1"/>
    </xf>
    <xf numFmtId="0" fontId="0" fillId="34" borderId="0" xfId="0" applyNumberFormat="1" applyFill="1" applyAlignment="1" applyProtection="1">
      <alignment vertical="top"/>
      <protection hidden="1"/>
    </xf>
    <xf numFmtId="0" fontId="0" fillId="34" borderId="0" xfId="0" applyFont="1" applyFill="1" applyAlignment="1" applyProtection="1">
      <alignment vertical="top"/>
      <protection hidden="1"/>
    </xf>
    <xf numFmtId="0" fontId="15" fillId="34" borderId="0" xfId="0" applyNumberFormat="1" applyFont="1" applyFill="1" applyAlignment="1" applyProtection="1">
      <alignment horizontal="left" vertical="top"/>
      <protection hidden="1"/>
    </xf>
    <xf numFmtId="0" fontId="0" fillId="34" borderId="0" xfId="0" applyNumberFormat="1" applyFill="1" applyAlignment="1" applyProtection="1">
      <alignment horizontal="left" vertical="top"/>
      <protection hidden="1"/>
    </xf>
    <xf numFmtId="0" fontId="0" fillId="34" borderId="0" xfId="0" applyFont="1" applyFill="1" applyAlignment="1" applyProtection="1">
      <alignment horizontal="left" vertical="top"/>
      <protection hidden="1"/>
    </xf>
    <xf numFmtId="0" fontId="15" fillId="34" borderId="0" xfId="0" applyFont="1" applyFill="1" applyAlignment="1" applyProtection="1">
      <alignment vertical="top"/>
      <protection hidden="1"/>
    </xf>
    <xf numFmtId="0" fontId="16" fillId="34" borderId="0" xfId="0" applyFont="1" applyFill="1" applyAlignment="1" applyProtection="1">
      <alignment vertical="top"/>
      <protection hidden="1"/>
    </xf>
    <xf numFmtId="0" fontId="15" fillId="34" borderId="0" xfId="0" applyNumberFormat="1" applyFont="1" applyFill="1" applyAlignment="1" applyProtection="1">
      <alignment vertical="top"/>
      <protection hidden="1"/>
    </xf>
    <xf numFmtId="0" fontId="0" fillId="34" borderId="0" xfId="0" applyFont="1" applyFill="1" applyAlignment="1" applyProtection="1">
      <alignment vertical="top"/>
      <protection hidden="1"/>
    </xf>
    <xf numFmtId="0" fontId="12" fillId="34" borderId="0" xfId="0" applyFont="1" applyFill="1" applyAlignment="1" applyProtection="1">
      <alignment vertical="top"/>
      <protection hidden="1"/>
    </xf>
    <xf numFmtId="0" fontId="16" fillId="34" borderId="0" xfId="0" applyFont="1" applyFill="1" applyAlignment="1" applyProtection="1">
      <alignment horizontal="left" vertical="top"/>
      <protection hidden="1"/>
    </xf>
    <xf numFmtId="0" fontId="12" fillId="0" borderId="0" xfId="0" applyFont="1" applyFill="1" applyAlignment="1" applyProtection="1">
      <alignment horizontal="left" vertical="top"/>
      <protection hidden="1"/>
    </xf>
    <xf numFmtId="0" fontId="21" fillId="0" borderId="0" xfId="53" applyFont="1" applyFill="1" applyAlignment="1" applyProtection="1">
      <alignment horizontal="left" vertical="top"/>
      <protection/>
    </xf>
    <xf numFmtId="0" fontId="0" fillId="0" borderId="0" xfId="53" applyFont="1" applyFill="1" applyAlignment="1" applyProtection="1">
      <alignment horizontal="left" vertical="top" wrapText="1"/>
      <protection/>
    </xf>
    <xf numFmtId="0" fontId="0" fillId="0" borderId="0" xfId="53" applyFont="1" applyFill="1" applyAlignment="1" applyProtection="1">
      <alignment horizontal="left" vertical="top" wrapText="1"/>
      <protection hidden="1"/>
    </xf>
    <xf numFmtId="0" fontId="0" fillId="34" borderId="0" xfId="0" applyNumberFormat="1" applyFont="1" applyFill="1" applyAlignment="1" applyProtection="1">
      <alignment horizontal="left" vertical="top"/>
      <protection hidden="1"/>
    </xf>
    <xf numFmtId="0" fontId="19" fillId="34" borderId="0" xfId="0" applyFont="1" applyFill="1" applyAlignment="1" applyProtection="1">
      <alignment horizontal="left" vertical="top"/>
      <protection hidden="1"/>
    </xf>
    <xf numFmtId="0" fontId="4" fillId="0" borderId="0" xfId="53" applyFill="1" applyAlignment="1" applyProtection="1">
      <alignment/>
      <protection/>
    </xf>
    <xf numFmtId="0" fontId="0" fillId="0" borderId="0" xfId="0" applyFont="1" applyFill="1" applyAlignment="1" applyProtection="1">
      <alignment/>
      <protection locked="0"/>
    </xf>
    <xf numFmtId="0" fontId="25" fillId="0" borderId="0" xfId="0" applyFont="1" applyFill="1" applyAlignment="1" applyProtection="1">
      <alignment/>
      <protection locked="0"/>
    </xf>
    <xf numFmtId="0" fontId="0" fillId="0" borderId="0" xfId="0" applyFont="1" applyFill="1" applyAlignment="1" applyProtection="1">
      <alignment vertical="center"/>
      <protection locked="0"/>
    </xf>
    <xf numFmtId="0" fontId="9" fillId="0" borderId="0" xfId="0" applyFont="1" applyFill="1" applyBorder="1" applyAlignment="1" applyProtection="1">
      <alignment/>
      <protection locked="0"/>
    </xf>
    <xf numFmtId="0" fontId="11" fillId="0" borderId="0" xfId="0" applyFont="1" applyFill="1" applyAlignment="1" applyProtection="1">
      <alignment vertical="top"/>
      <protection locked="0"/>
    </xf>
    <xf numFmtId="0" fontId="28" fillId="0" borderId="0" xfId="0" applyFont="1" applyFill="1" applyBorder="1" applyAlignment="1" applyProtection="1">
      <alignment/>
      <protection locked="0"/>
    </xf>
    <xf numFmtId="0" fontId="9" fillId="0" borderId="0" xfId="0" applyFont="1" applyFill="1" applyAlignment="1" applyProtection="1">
      <alignment/>
      <protection locked="0"/>
    </xf>
    <xf numFmtId="0" fontId="4" fillId="0" borderId="0" xfId="53" applyFont="1" applyFill="1" applyAlignment="1" applyProtection="1">
      <alignment horizontal="left" vertical="center" wrapText="1"/>
      <protection/>
    </xf>
    <xf numFmtId="0" fontId="9" fillId="0" borderId="0" xfId="0" applyFont="1" applyFill="1" applyAlignment="1" applyProtection="1">
      <alignment/>
      <protection locked="0"/>
    </xf>
    <xf numFmtId="0" fontId="28" fillId="0" borderId="0" xfId="0" applyFont="1" applyFill="1" applyAlignment="1" applyProtection="1">
      <alignment vertical="center"/>
      <protection locked="0"/>
    </xf>
    <xf numFmtId="0" fontId="28" fillId="0" borderId="0" xfId="0" applyFont="1" applyFill="1" applyAlignment="1" applyProtection="1">
      <alignment/>
      <protection locked="0"/>
    </xf>
    <xf numFmtId="0" fontId="28" fillId="0" borderId="0" xfId="0" applyFont="1" applyFill="1" applyAlignment="1" applyProtection="1">
      <alignment/>
      <protection locked="0"/>
    </xf>
    <xf numFmtId="0" fontId="9" fillId="0" borderId="0" xfId="0" applyFont="1" applyFill="1" applyAlignment="1" applyProtection="1">
      <alignment vertical="center"/>
      <protection locked="0"/>
    </xf>
    <xf numFmtId="0" fontId="12" fillId="0" borderId="0" xfId="0" applyFont="1" applyFill="1" applyBorder="1" applyAlignment="1" applyProtection="1">
      <alignment vertical="center"/>
      <protection locked="0"/>
    </xf>
    <xf numFmtId="0" fontId="28" fillId="0" borderId="0" xfId="0" applyFont="1" applyFill="1" applyAlignment="1" applyProtection="1">
      <alignment vertical="center" wrapText="1"/>
      <protection locked="0"/>
    </xf>
    <xf numFmtId="0" fontId="9" fillId="0" borderId="0" xfId="0" applyFont="1" applyFill="1" applyAlignment="1" applyProtection="1">
      <alignment horizontal="left"/>
      <protection locked="0"/>
    </xf>
    <xf numFmtId="38" fontId="0" fillId="0" borderId="11" xfId="0" applyNumberFormat="1" applyFont="1" applyFill="1" applyBorder="1" applyAlignment="1" applyProtection="1">
      <alignment horizontal="right" vertical="top"/>
      <protection locked="0"/>
    </xf>
    <xf numFmtId="0" fontId="4" fillId="0" borderId="0" xfId="53" applyFill="1" applyAlignment="1" applyProtection="1">
      <alignment horizontal="left"/>
      <protection/>
    </xf>
    <xf numFmtId="0" fontId="22" fillId="0" borderId="0" xfId="0" applyFont="1" applyFill="1" applyAlignment="1">
      <alignment vertical="top" wrapText="1"/>
    </xf>
    <xf numFmtId="0" fontId="22" fillId="0" borderId="0" xfId="0" applyFont="1" applyFill="1" applyAlignment="1">
      <alignment/>
    </xf>
    <xf numFmtId="0" fontId="23" fillId="0" borderId="0" xfId="0" applyFont="1" applyFill="1" applyAlignment="1">
      <alignment vertical="top" wrapText="1"/>
    </xf>
    <xf numFmtId="0" fontId="22" fillId="0" borderId="0" xfId="0" applyFont="1" applyFill="1" applyAlignment="1">
      <alignment horizontal="left" vertical="top" wrapText="1"/>
    </xf>
    <xf numFmtId="0" fontId="24" fillId="0" borderId="0" xfId="0" applyFont="1" applyFill="1" applyAlignment="1">
      <alignment vertical="top" wrapText="1"/>
    </xf>
    <xf numFmtId="0" fontId="22" fillId="0" borderId="0" xfId="0" applyFont="1" applyFill="1" applyAlignment="1">
      <alignment vertical="top"/>
    </xf>
    <xf numFmtId="0" fontId="0" fillId="0" borderId="0" xfId="0" applyFont="1" applyFill="1" applyAlignment="1">
      <alignment vertical="top" wrapText="1"/>
    </xf>
    <xf numFmtId="0" fontId="88" fillId="0" borderId="0" xfId="0" applyFont="1" applyFill="1" applyAlignment="1">
      <alignment vertical="top" wrapText="1"/>
    </xf>
    <xf numFmtId="0" fontId="89" fillId="0" borderId="0" xfId="53" applyFont="1" applyFill="1" applyAlignment="1" applyProtection="1">
      <alignment horizontal="left"/>
      <protection/>
    </xf>
    <xf numFmtId="0" fontId="88" fillId="0" borderId="0" xfId="0" applyFont="1" applyFill="1" applyAlignment="1" applyProtection="1">
      <alignment vertical="top"/>
      <protection hidden="1"/>
    </xf>
    <xf numFmtId="0" fontId="9" fillId="0" borderId="0" xfId="0" applyFont="1" applyFill="1" applyBorder="1" applyAlignment="1" applyProtection="1">
      <alignment horizontal="left" vertical="center"/>
      <protection locked="0"/>
    </xf>
    <xf numFmtId="0" fontId="1" fillId="0" borderId="12" xfId="0" applyFont="1" applyFill="1" applyBorder="1" applyAlignment="1">
      <alignment horizontal="center"/>
    </xf>
    <xf numFmtId="0" fontId="0" fillId="36" borderId="12" xfId="0" applyNumberFormat="1" applyFill="1" applyBorder="1" applyAlignment="1" applyProtection="1">
      <alignment/>
      <protection hidden="1"/>
    </xf>
    <xf numFmtId="0" fontId="0" fillId="36" borderId="12" xfId="0" applyFill="1" applyBorder="1" applyAlignment="1" applyProtection="1">
      <alignment/>
      <protection hidden="1"/>
    </xf>
    <xf numFmtId="0" fontId="12" fillId="37" borderId="12" xfId="60" applyFont="1" applyFill="1" applyBorder="1" applyAlignment="1">
      <alignment horizontal="center" vertical="top" wrapText="1"/>
      <protection/>
    </xf>
    <xf numFmtId="0" fontId="12" fillId="37" borderId="12" xfId="60" applyFont="1" applyFill="1" applyBorder="1" applyAlignment="1">
      <alignment horizontal="center" vertical="center" wrapText="1"/>
      <protection/>
    </xf>
    <xf numFmtId="0" fontId="12" fillId="37" borderId="12" xfId="0" applyNumberFormat="1" applyFont="1" applyFill="1" applyBorder="1" applyAlignment="1" applyProtection="1">
      <alignment horizontal="center" vertical="center" wrapText="1"/>
      <protection hidden="1"/>
    </xf>
    <xf numFmtId="0" fontId="12" fillId="37" borderId="12" xfId="0" applyFont="1" applyFill="1" applyBorder="1" applyAlignment="1" applyProtection="1">
      <alignment horizontal="center" vertical="center" wrapText="1"/>
      <protection hidden="1"/>
    </xf>
    <xf numFmtId="174" fontId="12" fillId="37" borderId="12" xfId="0" applyNumberFormat="1" applyFont="1" applyFill="1" applyBorder="1" applyAlignment="1" applyProtection="1">
      <alignment horizontal="center" vertical="center" wrapText="1"/>
      <protection hidden="1"/>
    </xf>
    <xf numFmtId="185" fontId="12" fillId="37" borderId="12" xfId="0" applyNumberFormat="1" applyFont="1" applyFill="1" applyBorder="1" applyAlignment="1" applyProtection="1">
      <alignment horizontal="center" vertical="center" wrapText="1"/>
      <protection hidden="1"/>
    </xf>
    <xf numFmtId="0" fontId="1" fillId="33" borderId="12" xfId="0" applyFont="1" applyFill="1" applyBorder="1" applyAlignment="1">
      <alignment horizontal="right"/>
    </xf>
    <xf numFmtId="0" fontId="1" fillId="36" borderId="12" xfId="0" applyFont="1" applyFill="1" applyBorder="1" applyAlignment="1">
      <alignment horizontal="center"/>
    </xf>
    <xf numFmtId="0" fontId="1" fillId="0" borderId="12" xfId="0" applyFont="1" applyFill="1" applyBorder="1" applyAlignment="1">
      <alignment horizontal="center" wrapText="1"/>
    </xf>
    <xf numFmtId="0" fontId="12" fillId="37" borderId="12" xfId="60" applyFont="1" applyFill="1" applyBorder="1" applyAlignment="1">
      <alignment vertical="top" wrapText="1"/>
      <protection/>
    </xf>
    <xf numFmtId="0" fontId="90" fillId="38" borderId="12" xfId="0" applyFont="1" applyFill="1" applyBorder="1" applyAlignment="1">
      <alignment horizontal="center"/>
    </xf>
    <xf numFmtId="0" fontId="90" fillId="38" borderId="12" xfId="0" applyFont="1" applyFill="1" applyBorder="1" applyAlignment="1">
      <alignment horizontal="center" wrapText="1"/>
    </xf>
    <xf numFmtId="0" fontId="91" fillId="38" borderId="12" xfId="0" applyNumberFormat="1" applyFont="1" applyFill="1" applyBorder="1" applyAlignment="1">
      <alignment horizontal="right"/>
    </xf>
    <xf numFmtId="3" fontId="91" fillId="38" borderId="12" xfId="0" applyNumberFormat="1" applyFont="1" applyFill="1" applyBorder="1" applyAlignment="1">
      <alignment horizontal="right"/>
    </xf>
    <xf numFmtId="17" fontId="1" fillId="37" borderId="12" xfId="60" applyNumberFormat="1" applyFont="1" applyFill="1" applyBorder="1" applyAlignment="1">
      <alignment horizontal="right" wrapText="1"/>
      <protection/>
    </xf>
    <xf numFmtId="0" fontId="0" fillId="0" borderId="0" xfId="0" applyFont="1" applyFill="1" applyAlignment="1" applyProtection="1">
      <alignment/>
      <protection locked="0"/>
    </xf>
    <xf numFmtId="185" fontId="9" fillId="0" borderId="0" xfId="0" applyNumberFormat="1" applyFont="1" applyFill="1" applyAlignment="1" applyProtection="1">
      <alignment horizontal="left"/>
      <protection locked="0"/>
    </xf>
    <xf numFmtId="0" fontId="0" fillId="0" borderId="0" xfId="0" applyAlignment="1">
      <alignment horizontal="center"/>
    </xf>
    <xf numFmtId="174" fontId="0" fillId="36" borderId="12" xfId="0" applyNumberFormat="1" applyFill="1" applyBorder="1" applyAlignment="1" applyProtection="1">
      <alignment horizontal="center"/>
      <protection hidden="1"/>
    </xf>
    <xf numFmtId="0" fontId="0" fillId="36" borderId="12" xfId="0" applyFill="1" applyBorder="1" applyAlignment="1" applyProtection="1">
      <alignment horizontal="center"/>
      <protection hidden="1"/>
    </xf>
    <xf numFmtId="185" fontId="0" fillId="36" borderId="12" xfId="0" applyNumberFormat="1" applyFill="1" applyBorder="1" applyAlignment="1" applyProtection="1">
      <alignment horizontal="center"/>
      <protection hidden="1"/>
    </xf>
    <xf numFmtId="0" fontId="0" fillId="36" borderId="12" xfId="0" applyNumberFormat="1" applyFill="1" applyBorder="1" applyAlignment="1" applyProtection="1">
      <alignment horizontal="center"/>
      <protection hidden="1"/>
    </xf>
    <xf numFmtId="174" fontId="91" fillId="38" borderId="12" xfId="0" applyNumberFormat="1" applyFont="1" applyFill="1" applyBorder="1" applyAlignment="1">
      <alignment horizontal="center"/>
    </xf>
    <xf numFmtId="3" fontId="91" fillId="38" borderId="12" xfId="0" applyNumberFormat="1" applyFont="1" applyFill="1" applyBorder="1" applyAlignment="1">
      <alignment horizontal="center"/>
    </xf>
    <xf numFmtId="185" fontId="91" fillId="38" borderId="12" xfId="0" applyNumberFormat="1" applyFont="1" applyFill="1" applyBorder="1" applyAlignment="1">
      <alignment horizontal="center"/>
    </xf>
    <xf numFmtId="0" fontId="91" fillId="38" borderId="12" xfId="0" applyNumberFormat="1" applyFont="1" applyFill="1" applyBorder="1" applyAlignment="1">
      <alignment horizontal="center"/>
    </xf>
    <xf numFmtId="185" fontId="0" fillId="0" borderId="0" xfId="0" applyNumberFormat="1" applyAlignment="1">
      <alignment horizontal="center"/>
    </xf>
    <xf numFmtId="0" fontId="0" fillId="0" borderId="0" xfId="0" applyFont="1" applyAlignment="1">
      <alignment horizontal="left" vertical="top" wrapText="1"/>
    </xf>
    <xf numFmtId="0" fontId="9" fillId="39" borderId="0" xfId="0" applyFont="1" applyFill="1" applyAlignment="1" applyProtection="1">
      <alignment vertical="center"/>
      <protection locked="0"/>
    </xf>
    <xf numFmtId="0" fontId="33" fillId="0" borderId="0" xfId="0" applyFont="1" applyFill="1" applyAlignment="1" applyProtection="1">
      <alignment/>
      <protection hidden="1"/>
    </xf>
    <xf numFmtId="0" fontId="92" fillId="0" borderId="0" xfId="0" applyFont="1" applyFill="1" applyAlignment="1" applyProtection="1">
      <alignment vertical="top"/>
      <protection hidden="1"/>
    </xf>
    <xf numFmtId="0" fontId="93" fillId="0" borderId="0" xfId="53" applyFont="1" applyFill="1" applyAlignment="1" applyProtection="1">
      <alignment/>
      <protection hidden="1"/>
    </xf>
    <xf numFmtId="0" fontId="88" fillId="0" borderId="0" xfId="0" applyFont="1" applyFill="1" applyAlignment="1" applyProtection="1">
      <alignment/>
      <protection hidden="1"/>
    </xf>
    <xf numFmtId="0" fontId="21" fillId="0" borderId="0" xfId="53" applyFont="1" applyAlignment="1" applyProtection="1">
      <alignment/>
      <protection/>
    </xf>
    <xf numFmtId="0" fontId="94" fillId="0" borderId="0" xfId="0" applyFont="1" applyFill="1" applyAlignment="1">
      <alignment horizontal="left" vertical="top" wrapText="1"/>
    </xf>
    <xf numFmtId="0" fontId="89" fillId="0" borderId="0" xfId="53" applyFont="1" applyFill="1" applyAlignment="1" applyProtection="1">
      <alignment vertical="top"/>
      <protection hidden="1"/>
    </xf>
    <xf numFmtId="0" fontId="34" fillId="34" borderId="0" xfId="0" applyFont="1" applyFill="1" applyAlignment="1" applyProtection="1">
      <alignment/>
      <protection/>
    </xf>
    <xf numFmtId="0" fontId="0" fillId="34" borderId="0" xfId="0" applyFont="1" applyFill="1" applyAlignment="1" applyProtection="1">
      <alignment/>
      <protection/>
    </xf>
    <xf numFmtId="0" fontId="0"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Border="1" applyAlignment="1" applyProtection="1">
      <alignment/>
      <protection/>
    </xf>
    <xf numFmtId="0" fontId="25" fillId="34" borderId="0" xfId="0" applyFont="1" applyFill="1" applyAlignment="1" applyProtection="1">
      <alignment/>
      <protection/>
    </xf>
    <xf numFmtId="0" fontId="25" fillId="35" borderId="0" xfId="0" applyFont="1" applyFill="1" applyAlignment="1" applyProtection="1">
      <alignment/>
      <protection/>
    </xf>
    <xf numFmtId="0" fontId="10" fillId="0" borderId="0" xfId="0" applyFont="1" applyFill="1" applyAlignment="1" applyProtection="1">
      <alignment horizontal="left"/>
      <protection/>
    </xf>
    <xf numFmtId="0" fontId="25" fillId="0" borderId="0" xfId="0" applyFont="1" applyFill="1" applyAlignment="1" applyProtection="1">
      <alignment/>
      <protection/>
    </xf>
    <xf numFmtId="0" fontId="25" fillId="0" borderId="0" xfId="0" applyFont="1" applyFill="1" applyBorder="1" applyAlignment="1" applyProtection="1">
      <alignment/>
      <protection/>
    </xf>
    <xf numFmtId="0" fontId="25" fillId="0" borderId="0" xfId="0" applyFont="1" applyFill="1" applyAlignment="1" applyProtection="1">
      <alignment horizontal="right"/>
      <protection/>
    </xf>
    <xf numFmtId="0" fontId="10" fillId="0" borderId="0" xfId="0" applyFont="1" applyFill="1" applyAlignment="1" applyProtection="1">
      <alignment/>
      <protection/>
    </xf>
    <xf numFmtId="0" fontId="0" fillId="34" borderId="0" xfId="0" applyFont="1" applyFill="1" applyAlignment="1" applyProtection="1">
      <alignment vertical="center"/>
      <protection/>
    </xf>
    <xf numFmtId="0" fontId="0" fillId="35" borderId="0" xfId="0" applyFont="1" applyFill="1" applyAlignment="1" applyProtection="1">
      <alignment vertical="center"/>
      <protection/>
    </xf>
    <xf numFmtId="0" fontId="11" fillId="34" borderId="0" xfId="0" applyFont="1" applyFill="1" applyAlignment="1" applyProtection="1">
      <alignment vertical="top"/>
      <protection/>
    </xf>
    <xf numFmtId="0" fontId="11" fillId="35" borderId="0" xfId="0" applyFont="1" applyFill="1" applyAlignment="1" applyProtection="1">
      <alignment vertical="top"/>
      <protection/>
    </xf>
    <xf numFmtId="0" fontId="28" fillId="34" borderId="0" xfId="0" applyFont="1" applyFill="1" applyBorder="1" applyAlignment="1" applyProtection="1">
      <alignment/>
      <protection/>
    </xf>
    <xf numFmtId="0" fontId="28" fillId="35" borderId="0" xfId="0" applyFont="1" applyFill="1" applyBorder="1" applyAlignment="1" applyProtection="1">
      <alignment/>
      <protection/>
    </xf>
    <xf numFmtId="0" fontId="29" fillId="40" borderId="13" xfId="0" applyFont="1" applyFill="1" applyBorder="1" applyAlignment="1" applyProtection="1">
      <alignment horizontal="left" vertical="center"/>
      <protection/>
    </xf>
    <xf numFmtId="0" fontId="29" fillId="40" borderId="14" xfId="0" applyFont="1" applyFill="1" applyBorder="1" applyAlignment="1" applyProtection="1">
      <alignment horizontal="left" vertical="center"/>
      <protection/>
    </xf>
    <xf numFmtId="0" fontId="29" fillId="0" borderId="15" xfId="0" applyFont="1" applyFill="1" applyBorder="1" applyAlignment="1" applyProtection="1">
      <alignment horizontal="left" vertical="center"/>
      <protection/>
    </xf>
    <xf numFmtId="0" fontId="29" fillId="40" borderId="16" xfId="0" applyFont="1" applyFill="1" applyBorder="1" applyAlignment="1" applyProtection="1">
      <alignment horizontal="left" vertical="center"/>
      <protection/>
    </xf>
    <xf numFmtId="0" fontId="29" fillId="40" borderId="17" xfId="0" applyFont="1" applyFill="1" applyBorder="1" applyAlignment="1" applyProtection="1">
      <alignment horizontal="left" vertical="center"/>
      <protection/>
    </xf>
    <xf numFmtId="0" fontId="3" fillId="0" borderId="15"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9" fillId="34" borderId="0" xfId="0" applyFont="1" applyFill="1" applyAlignment="1" applyProtection="1">
      <alignment/>
      <protection/>
    </xf>
    <xf numFmtId="0" fontId="9" fillId="35" borderId="0" xfId="0" applyFont="1" applyFill="1" applyAlignment="1" applyProtection="1">
      <alignment/>
      <protection/>
    </xf>
    <xf numFmtId="164" fontId="0" fillId="0" borderId="19" xfId="0" applyNumberFormat="1" applyFont="1" applyFill="1" applyBorder="1" applyAlignment="1" applyProtection="1">
      <alignment horizontal="right"/>
      <protection/>
    </xf>
    <xf numFmtId="0" fontId="30" fillId="0" borderId="15" xfId="0" applyFont="1" applyFill="1" applyBorder="1" applyAlignment="1" applyProtection="1">
      <alignment horizontal="left" vertical="top"/>
      <protection/>
    </xf>
    <xf numFmtId="0" fontId="30" fillId="36" borderId="20" xfId="0" applyFont="1" applyFill="1" applyBorder="1" applyAlignment="1" applyProtection="1">
      <alignment horizontal="left" vertical="top"/>
      <protection/>
    </xf>
    <xf numFmtId="0" fontId="9" fillId="36" borderId="14" xfId="0" applyFont="1" applyFill="1" applyBorder="1" applyAlignment="1" applyProtection="1">
      <alignment/>
      <protection/>
    </xf>
    <xf numFmtId="0" fontId="30" fillId="36" borderId="19" xfId="0" applyFont="1" applyFill="1" applyBorder="1" applyAlignment="1" applyProtection="1">
      <alignment horizontal="left" vertical="top"/>
      <protection/>
    </xf>
    <xf numFmtId="0" fontId="9" fillId="36" borderId="18" xfId="0" applyFont="1" applyFill="1" applyBorder="1" applyAlignment="1" applyProtection="1">
      <alignment/>
      <protection/>
    </xf>
    <xf numFmtId="0" fontId="9" fillId="34" borderId="0" xfId="0" applyFont="1" applyFill="1" applyAlignment="1" applyProtection="1">
      <alignment/>
      <protection/>
    </xf>
    <xf numFmtId="0" fontId="9" fillId="35" borderId="0" xfId="0" applyFont="1" applyFill="1" applyAlignment="1" applyProtection="1">
      <alignment/>
      <protection/>
    </xf>
    <xf numFmtId="164" fontId="0" fillId="0" borderId="19" xfId="0" applyNumberFormat="1" applyFont="1" applyFill="1" applyBorder="1" applyAlignment="1" applyProtection="1">
      <alignment horizontal="right" vertical="center"/>
      <protection/>
    </xf>
    <xf numFmtId="0" fontId="0" fillId="0" borderId="0" xfId="0" applyFont="1" applyFill="1" applyAlignment="1" applyProtection="1">
      <alignment/>
      <protection/>
    </xf>
    <xf numFmtId="0" fontId="30" fillId="0" borderId="11" xfId="0" applyFont="1" applyFill="1" applyBorder="1" applyAlignment="1" applyProtection="1">
      <alignment horizontal="left" vertical="top"/>
      <protection/>
    </xf>
    <xf numFmtId="0" fontId="9" fillId="36" borderId="18" xfId="0" applyFont="1" applyFill="1" applyBorder="1" applyAlignment="1" applyProtection="1">
      <alignment/>
      <protection/>
    </xf>
    <xf numFmtId="0" fontId="28" fillId="34" borderId="0" xfId="0" applyFont="1" applyFill="1" applyAlignment="1" applyProtection="1">
      <alignment vertical="center"/>
      <protection/>
    </xf>
    <xf numFmtId="0" fontId="28" fillId="35" borderId="0" xfId="0" applyFont="1" applyFill="1" applyAlignment="1" applyProtection="1">
      <alignment vertical="center"/>
      <protection/>
    </xf>
    <xf numFmtId="0" fontId="0" fillId="0" borderId="19" xfId="0" applyFont="1" applyFill="1" applyBorder="1" applyAlignment="1" applyProtection="1">
      <alignment horizontal="right" vertical="center"/>
      <protection/>
    </xf>
    <xf numFmtId="0" fontId="0" fillId="0" borderId="0" xfId="0" applyFont="1" applyFill="1" applyAlignment="1" applyProtection="1">
      <alignment horizontal="left" vertical="center"/>
      <protection/>
    </xf>
    <xf numFmtId="0" fontId="28" fillId="36" borderId="18" xfId="0" applyFont="1" applyFill="1" applyBorder="1" applyAlignment="1" applyProtection="1">
      <alignment vertical="center"/>
      <protection/>
    </xf>
    <xf numFmtId="0" fontId="30" fillId="36" borderId="15" xfId="0" applyFont="1" applyFill="1" applyBorder="1" applyAlignment="1" applyProtection="1">
      <alignment horizontal="left" vertical="top"/>
      <protection/>
    </xf>
    <xf numFmtId="38" fontId="30" fillId="36" borderId="11" xfId="0" applyNumberFormat="1" applyFont="1" applyFill="1" applyBorder="1" applyAlignment="1" applyProtection="1">
      <alignment horizontal="left" vertical="top"/>
      <protection/>
    </xf>
    <xf numFmtId="0" fontId="28" fillId="34" borderId="0" xfId="0" applyFont="1" applyFill="1" applyAlignment="1" applyProtection="1">
      <alignment/>
      <protection/>
    </xf>
    <xf numFmtId="0" fontId="28" fillId="35" borderId="0" xfId="0" applyFont="1" applyFill="1" applyAlignment="1" applyProtection="1">
      <alignment/>
      <protection/>
    </xf>
    <xf numFmtId="168" fontId="0" fillId="0" borderId="19" xfId="0" applyNumberFormat="1" applyFont="1" applyFill="1" applyBorder="1" applyAlignment="1" applyProtection="1">
      <alignment horizontal="right"/>
      <protection/>
    </xf>
    <xf numFmtId="0" fontId="30" fillId="0" borderId="20" xfId="0" applyFont="1" applyFill="1" applyBorder="1" applyAlignment="1" applyProtection="1">
      <alignment horizontal="left" vertical="top"/>
      <protection/>
    </xf>
    <xf numFmtId="0" fontId="28" fillId="36" borderId="18" xfId="0" applyFont="1" applyFill="1" applyBorder="1" applyAlignment="1" applyProtection="1">
      <alignment/>
      <protection/>
    </xf>
    <xf numFmtId="168" fontId="0" fillId="0" borderId="21" xfId="0" applyNumberFormat="1" applyFont="1" applyFill="1" applyBorder="1" applyAlignment="1" applyProtection="1">
      <alignment horizontal="right"/>
      <protection/>
    </xf>
    <xf numFmtId="0" fontId="29" fillId="40" borderId="15" xfId="0" applyFont="1" applyFill="1" applyBorder="1" applyAlignment="1" applyProtection="1">
      <alignment vertical="center"/>
      <protection/>
    </xf>
    <xf numFmtId="0" fontId="13" fillId="40" borderId="22" xfId="0" applyFont="1" applyFill="1" applyBorder="1" applyAlignment="1" applyProtection="1">
      <alignment vertical="center"/>
      <protection/>
    </xf>
    <xf numFmtId="0" fontId="13" fillId="40" borderId="11" xfId="0" applyFont="1" applyFill="1" applyBorder="1" applyAlignment="1" applyProtection="1">
      <alignment vertical="center"/>
      <protection/>
    </xf>
    <xf numFmtId="0" fontId="13" fillId="36" borderId="19" xfId="0" applyFont="1" applyFill="1" applyBorder="1" applyAlignment="1" applyProtection="1">
      <alignment vertical="center"/>
      <protection/>
    </xf>
    <xf numFmtId="168" fontId="0" fillId="0" borderId="20" xfId="0" applyNumberFormat="1" applyFont="1" applyFill="1" applyBorder="1" applyAlignment="1" applyProtection="1">
      <alignment horizontal="right"/>
      <protection/>
    </xf>
    <xf numFmtId="0" fontId="30" fillId="0" borderId="21" xfId="0" applyFont="1" applyFill="1" applyBorder="1" applyAlignment="1" applyProtection="1">
      <alignment horizontal="left" vertical="top"/>
      <protection/>
    </xf>
    <xf numFmtId="0" fontId="28" fillId="35" borderId="0" xfId="0" applyFont="1" applyFill="1" applyAlignment="1" applyProtection="1">
      <alignment/>
      <protection/>
    </xf>
    <xf numFmtId="0" fontId="31" fillId="36" borderId="18" xfId="0" applyFont="1" applyFill="1" applyBorder="1" applyAlignment="1" applyProtection="1">
      <alignment/>
      <protection/>
    </xf>
    <xf numFmtId="0" fontId="28" fillId="34" borderId="0" xfId="0" applyFont="1" applyFill="1" applyAlignment="1" applyProtection="1">
      <alignment/>
      <protection/>
    </xf>
    <xf numFmtId="0" fontId="32" fillId="34" borderId="0" xfId="0" applyFont="1" applyFill="1" applyAlignment="1" applyProtection="1">
      <alignment horizontal="left"/>
      <protection/>
    </xf>
    <xf numFmtId="0" fontId="32" fillId="34" borderId="0" xfId="0" applyFont="1" applyFill="1" applyAlignment="1" applyProtection="1">
      <alignment/>
      <protection/>
    </xf>
    <xf numFmtId="0" fontId="0" fillId="0" borderId="0" xfId="0" applyFont="1" applyAlignment="1" applyProtection="1">
      <alignment/>
      <protection/>
    </xf>
    <xf numFmtId="164" fontId="0" fillId="0" borderId="21" xfId="0" applyNumberFormat="1" applyFont="1" applyFill="1" applyBorder="1" applyAlignment="1" applyProtection="1">
      <alignment horizontal="right"/>
      <protection/>
    </xf>
    <xf numFmtId="0" fontId="26" fillId="36" borderId="19" xfId="0" applyFont="1" applyFill="1" applyBorder="1" applyAlignment="1" applyProtection="1">
      <alignment vertical="center"/>
      <protection/>
    </xf>
    <xf numFmtId="0" fontId="0" fillId="36" borderId="18" xfId="0" applyFont="1" applyFill="1" applyBorder="1" applyAlignment="1" applyProtection="1">
      <alignment vertical="center"/>
      <protection/>
    </xf>
    <xf numFmtId="0" fontId="9" fillId="35" borderId="0" xfId="0" applyFont="1" applyFill="1" applyAlignment="1" applyProtection="1">
      <alignment vertical="center"/>
      <protection/>
    </xf>
    <xf numFmtId="164" fontId="0" fillId="0" borderId="19" xfId="0" applyNumberFormat="1" applyFont="1" applyFill="1" applyBorder="1" applyAlignment="1" applyProtection="1">
      <alignment vertical="center"/>
      <protection/>
    </xf>
    <xf numFmtId="0" fontId="9" fillId="36" borderId="18" xfId="0" applyFont="1" applyFill="1" applyBorder="1" applyAlignment="1" applyProtection="1">
      <alignment vertical="center"/>
      <protection/>
    </xf>
    <xf numFmtId="0" fontId="9" fillId="34" borderId="0" xfId="0" applyFont="1" applyFill="1" applyAlignment="1" applyProtection="1">
      <alignment vertical="center"/>
      <protection/>
    </xf>
    <xf numFmtId="164" fontId="0" fillId="0" borderId="19" xfId="0" applyNumberFormat="1" applyFont="1" applyFill="1" applyBorder="1" applyAlignment="1" applyProtection="1">
      <alignment/>
      <protection/>
    </xf>
    <xf numFmtId="0" fontId="28" fillId="36" borderId="18" xfId="0" applyFont="1" applyFill="1" applyBorder="1" applyAlignment="1" applyProtection="1">
      <alignment/>
      <protection/>
    </xf>
    <xf numFmtId="0" fontId="12" fillId="35" borderId="0" xfId="0" applyFont="1" applyFill="1" applyBorder="1" applyAlignment="1" applyProtection="1">
      <alignment vertical="center"/>
      <protection/>
    </xf>
    <xf numFmtId="0" fontId="12" fillId="36" borderId="18" xfId="0" applyFont="1" applyFill="1" applyBorder="1" applyAlignment="1" applyProtection="1">
      <alignment vertical="center"/>
      <protection/>
    </xf>
    <xf numFmtId="0" fontId="12" fillId="34" borderId="0" xfId="0" applyFont="1" applyFill="1" applyBorder="1" applyAlignment="1" applyProtection="1">
      <alignment vertical="center"/>
      <protection/>
    </xf>
    <xf numFmtId="164" fontId="0" fillId="0" borderId="20" xfId="0" applyNumberFormat="1" applyFont="1" applyFill="1" applyBorder="1" applyAlignment="1" applyProtection="1">
      <alignment vertical="center"/>
      <protection/>
    </xf>
    <xf numFmtId="0" fontId="9" fillId="35" borderId="0" xfId="0" applyFont="1" applyFill="1" applyAlignment="1" applyProtection="1">
      <alignment horizontal="left"/>
      <protection/>
    </xf>
    <xf numFmtId="0" fontId="9" fillId="34" borderId="0" xfId="0" applyFont="1" applyFill="1" applyAlignment="1" applyProtection="1">
      <alignment horizontal="left"/>
      <protection/>
    </xf>
    <xf numFmtId="0" fontId="13" fillId="34" borderId="0" xfId="0" applyFont="1" applyFill="1" applyBorder="1" applyAlignment="1" applyProtection="1">
      <alignment/>
      <protection/>
    </xf>
    <xf numFmtId="0" fontId="0" fillId="34" borderId="23" xfId="0" applyFont="1" applyFill="1" applyBorder="1" applyAlignment="1" applyProtection="1">
      <alignment/>
      <protection/>
    </xf>
    <xf numFmtId="0" fontId="12" fillId="0" borderId="0" xfId="0" applyFont="1" applyAlignment="1">
      <alignment horizontal="center" vertical="center"/>
    </xf>
    <xf numFmtId="0" fontId="95" fillId="41" borderId="12" xfId="0" applyFont="1" applyFill="1" applyBorder="1" applyAlignment="1">
      <alignment horizontal="center" vertical="center"/>
    </xf>
    <xf numFmtId="0" fontId="96" fillId="41" borderId="12" xfId="0" applyFont="1" applyFill="1" applyBorder="1" applyAlignment="1">
      <alignment horizontal="center" vertical="center"/>
    </xf>
    <xf numFmtId="0" fontId="95" fillId="41" borderId="12" xfId="0" applyNumberFormat="1" applyFont="1" applyFill="1" applyBorder="1" applyAlignment="1">
      <alignment horizontal="center" vertical="center"/>
    </xf>
    <xf numFmtId="174" fontId="95" fillId="41" borderId="12" xfId="0" applyNumberFormat="1" applyFont="1" applyFill="1" applyBorder="1" applyAlignment="1">
      <alignment horizontal="center" vertical="center"/>
    </xf>
    <xf numFmtId="174" fontId="96" fillId="41" borderId="12" xfId="0" applyNumberFormat="1" applyFont="1" applyFill="1" applyBorder="1" applyAlignment="1">
      <alignment horizontal="center" vertical="center"/>
    </xf>
    <xf numFmtId="190" fontId="95" fillId="41" borderId="12" xfId="0" applyNumberFormat="1" applyFont="1" applyFill="1" applyBorder="1" applyAlignment="1">
      <alignment horizontal="center" vertical="center"/>
    </xf>
    <xf numFmtId="0" fontId="96" fillId="41" borderId="12" xfId="0" applyFont="1" applyFill="1" applyBorder="1" applyAlignment="1">
      <alignment horizontal="left" vertical="top" wrapText="1"/>
    </xf>
    <xf numFmtId="185" fontId="12" fillId="42" borderId="12" xfId="0" applyNumberFormat="1" applyFont="1" applyFill="1" applyBorder="1" applyAlignment="1" quotePrefix="1">
      <alignment horizontal="center" vertical="center"/>
    </xf>
    <xf numFmtId="0" fontId="0" fillId="43" borderId="0" xfId="0" applyFill="1" applyAlignment="1">
      <alignment/>
    </xf>
    <xf numFmtId="38" fontId="0" fillId="0" borderId="14" xfId="0" applyNumberFormat="1" applyFont="1" applyFill="1" applyBorder="1" applyAlignment="1" applyProtection="1">
      <alignment horizontal="right" vertical="top"/>
      <protection locked="0"/>
    </xf>
    <xf numFmtId="38" fontId="95" fillId="41" borderId="12" xfId="0" applyNumberFormat="1" applyFont="1" applyFill="1" applyBorder="1" applyAlignment="1">
      <alignment horizontal="center" vertical="center"/>
    </xf>
    <xf numFmtId="38" fontId="95" fillId="44" borderId="12" xfId="0" applyNumberFormat="1" applyFont="1" applyFill="1" applyBorder="1" applyAlignment="1">
      <alignment horizontal="center" vertical="center"/>
    </xf>
    <xf numFmtId="0" fontId="0" fillId="0" borderId="0" xfId="58" applyFont="1" applyFill="1" applyAlignment="1" applyProtection="1">
      <alignment horizontal="left" vertical="center"/>
      <protection hidden="1" locked="0"/>
    </xf>
    <xf numFmtId="3" fontId="31" fillId="40" borderId="12" xfId="0" applyNumberFormat="1" applyFont="1" applyFill="1" applyBorder="1" applyAlignment="1" applyProtection="1">
      <alignment horizontal="center" vertical="center"/>
      <protection locked="0"/>
    </xf>
    <xf numFmtId="0" fontId="31" fillId="0" borderId="12" xfId="0" applyNumberFormat="1" applyFont="1" applyFill="1" applyBorder="1" applyAlignment="1" applyProtection="1">
      <alignment horizontal="center" vertical="center"/>
      <protection locked="0"/>
    </xf>
    <xf numFmtId="0" fontId="0" fillId="0" borderId="12" xfId="0" applyBorder="1" applyAlignment="1" applyProtection="1">
      <alignment/>
      <protection/>
    </xf>
    <xf numFmtId="0" fontId="0" fillId="0" borderId="12" xfId="0" applyFill="1" applyBorder="1" applyAlignment="1" applyProtection="1">
      <alignment/>
      <protection/>
    </xf>
    <xf numFmtId="0" fontId="0" fillId="0" borderId="0" xfId="0" applyFill="1" applyBorder="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27" fillId="0" borderId="15" xfId="0" applyFont="1" applyFill="1" applyBorder="1" applyAlignment="1" applyProtection="1">
      <alignment/>
      <protection/>
    </xf>
    <xf numFmtId="0" fontId="27" fillId="0" borderId="11" xfId="0" applyFont="1" applyFill="1" applyBorder="1" applyAlignment="1" applyProtection="1">
      <alignment/>
      <protection/>
    </xf>
    <xf numFmtId="0" fontId="26" fillId="0" borderId="13" xfId="0" applyFont="1" applyFill="1" applyBorder="1" applyAlignment="1" applyProtection="1">
      <alignment/>
      <protection/>
    </xf>
    <xf numFmtId="0" fontId="9" fillId="45" borderId="20" xfId="59" applyFont="1" applyFill="1" applyBorder="1" applyAlignment="1" applyProtection="1">
      <alignment vertical="top"/>
      <protection/>
    </xf>
    <xf numFmtId="0" fontId="9" fillId="45" borderId="13" xfId="59" applyFont="1" applyFill="1" applyBorder="1" applyAlignment="1" applyProtection="1">
      <alignment vertical="top"/>
      <protection/>
    </xf>
    <xf numFmtId="0" fontId="9" fillId="45" borderId="14" xfId="59" applyFont="1" applyFill="1" applyBorder="1" applyAlignment="1" applyProtection="1">
      <alignment vertical="top"/>
      <protection/>
    </xf>
    <xf numFmtId="164" fontId="28" fillId="0" borderId="21" xfId="0" applyNumberFormat="1" applyFont="1" applyFill="1" applyBorder="1" applyAlignment="1" applyProtection="1">
      <alignment horizontal="left" vertical="top" wrapText="1"/>
      <protection locked="0"/>
    </xf>
    <xf numFmtId="164" fontId="28" fillId="0" borderId="16" xfId="0" applyNumberFormat="1" applyFont="1" applyFill="1" applyBorder="1" applyAlignment="1" applyProtection="1">
      <alignment horizontal="left" vertical="top" wrapText="1"/>
      <protection locked="0"/>
    </xf>
    <xf numFmtId="164" fontId="28" fillId="0" borderId="17" xfId="0" applyNumberFormat="1" applyFont="1" applyFill="1" applyBorder="1" applyAlignment="1" applyProtection="1">
      <alignment horizontal="left" vertical="top" wrapText="1"/>
      <protection locked="0"/>
    </xf>
    <xf numFmtId="0" fontId="9" fillId="0" borderId="0" xfId="0" applyFont="1" applyFill="1" applyAlignment="1" applyProtection="1">
      <alignment horizontal="center"/>
      <protection locked="0"/>
    </xf>
    <xf numFmtId="0" fontId="10" fillId="0" borderId="0" xfId="0" applyFont="1" applyFill="1" applyAlignment="1" applyProtection="1">
      <alignment horizontal="left"/>
      <protection/>
    </xf>
    <xf numFmtId="0" fontId="10" fillId="0" borderId="0" xfId="0" applyFont="1" applyFill="1" applyAlignment="1" applyProtection="1">
      <alignment horizontal="left" vertical="top" wrapText="1"/>
      <protection/>
    </xf>
    <xf numFmtId="0" fontId="10" fillId="0" borderId="0" xfId="0" applyFont="1" applyFill="1" applyAlignment="1" applyProtection="1">
      <alignment horizontal="left" vertical="top"/>
      <protection/>
    </xf>
    <xf numFmtId="164" fontId="28" fillId="0" borderId="21" xfId="0" applyNumberFormat="1" applyFont="1" applyFill="1" applyBorder="1" applyAlignment="1" applyProtection="1">
      <alignment horizontal="left" vertical="top" wrapText="1"/>
      <protection/>
    </xf>
    <xf numFmtId="164" fontId="28" fillId="0" borderId="16" xfId="0" applyNumberFormat="1" applyFont="1" applyFill="1" applyBorder="1" applyAlignment="1" applyProtection="1">
      <alignment horizontal="left" vertical="top" wrapText="1"/>
      <protection/>
    </xf>
    <xf numFmtId="164" fontId="28" fillId="0" borderId="17" xfId="0" applyNumberFormat="1" applyFont="1" applyFill="1" applyBorder="1" applyAlignment="1" applyProtection="1">
      <alignment horizontal="left" vertical="top" wrapText="1"/>
      <protection/>
    </xf>
    <xf numFmtId="0" fontId="0" fillId="0" borderId="0" xfId="0" applyAlignment="1">
      <alignment/>
    </xf>
    <xf numFmtId="0" fontId="32" fillId="34" borderId="0" xfId="0" applyFont="1" applyFill="1" applyAlignment="1" applyProtection="1">
      <alignment horizontal="left"/>
      <protection/>
    </xf>
    <xf numFmtId="0" fontId="97" fillId="45" borderId="21" xfId="59" applyNumberFormat="1" applyFont="1" applyFill="1" applyBorder="1" applyAlignment="1" applyProtection="1">
      <alignment/>
      <protection locked="0"/>
    </xf>
    <xf numFmtId="0" fontId="97" fillId="45" borderId="17" xfId="59" applyNumberFormat="1" applyFont="1" applyFill="1" applyBorder="1" applyAlignment="1" applyProtection="1">
      <alignment/>
      <protection locked="0"/>
    </xf>
    <xf numFmtId="0" fontId="97" fillId="45" borderId="21" xfId="0" applyFont="1" applyFill="1" applyBorder="1" applyAlignment="1" applyProtection="1">
      <alignment/>
      <protection locked="0"/>
    </xf>
    <xf numFmtId="0" fontId="97" fillId="45" borderId="16" xfId="0" applyFont="1" applyFill="1" applyBorder="1" applyAlignment="1" applyProtection="1">
      <alignment/>
      <protection locked="0"/>
    </xf>
    <xf numFmtId="0" fontId="97" fillId="45" borderId="17" xfId="0" applyFont="1" applyFill="1" applyBorder="1" applyAlignment="1" applyProtection="1">
      <alignment/>
      <protection locked="0"/>
    </xf>
    <xf numFmtId="0" fontId="97" fillId="45" borderId="21" xfId="59" applyFont="1" applyFill="1" applyBorder="1" applyAlignment="1" applyProtection="1">
      <alignment horizontal="left"/>
      <protection locked="0"/>
    </xf>
    <xf numFmtId="0" fontId="97" fillId="45" borderId="17" xfId="59" applyFont="1" applyFill="1" applyBorder="1" applyAlignment="1" applyProtection="1">
      <alignment horizontal="left"/>
      <protection locked="0"/>
    </xf>
    <xf numFmtId="164" fontId="29" fillId="40" borderId="15" xfId="0" applyNumberFormat="1" applyFont="1" applyFill="1" applyBorder="1" applyAlignment="1" applyProtection="1">
      <alignment vertical="center"/>
      <protection/>
    </xf>
    <xf numFmtId="0" fontId="26" fillId="40" borderId="22" xfId="0" applyFont="1" applyFill="1" applyBorder="1" applyAlignment="1" applyProtection="1">
      <alignment vertical="center"/>
      <protection/>
    </xf>
    <xf numFmtId="0" fontId="26" fillId="40" borderId="11" xfId="0" applyFont="1" applyFill="1" applyBorder="1" applyAlignment="1" applyProtection="1">
      <alignment vertical="center"/>
      <protection/>
    </xf>
    <xf numFmtId="0" fontId="0" fillId="35" borderId="0" xfId="0" applyFont="1" applyFill="1" applyAlignment="1" applyProtection="1">
      <alignment/>
      <protection/>
    </xf>
    <xf numFmtId="0" fontId="29" fillId="40" borderId="20" xfId="0" applyFont="1" applyFill="1" applyBorder="1" applyAlignment="1" applyProtection="1">
      <alignment horizontal="left" vertical="center"/>
      <protection/>
    </xf>
    <xf numFmtId="0" fontId="29" fillId="40" borderId="13" xfId="0" applyFont="1" applyFill="1" applyBorder="1" applyAlignment="1" applyProtection="1">
      <alignment horizontal="left" vertical="center"/>
      <protection/>
    </xf>
    <xf numFmtId="0" fontId="29" fillId="40" borderId="21" xfId="0" applyFont="1" applyFill="1" applyBorder="1" applyAlignment="1" applyProtection="1">
      <alignment horizontal="left" vertical="center"/>
      <protection/>
    </xf>
    <xf numFmtId="0" fontId="29" fillId="40" borderId="16" xfId="0" applyFont="1" applyFill="1" applyBorder="1" applyAlignment="1" applyProtection="1">
      <alignment horizontal="left" vertical="center"/>
      <protection/>
    </xf>
    <xf numFmtId="0" fontId="9" fillId="0" borderId="16" xfId="0" applyFont="1" applyFill="1" applyBorder="1" applyAlignment="1" applyProtection="1">
      <alignment horizontal="center" wrapText="1"/>
      <protection/>
    </xf>
    <xf numFmtId="0" fontId="9" fillId="0" borderId="17" xfId="0" applyFont="1" applyFill="1" applyBorder="1" applyAlignment="1" applyProtection="1">
      <alignment horizontal="center" wrapText="1"/>
      <protection/>
    </xf>
    <xf numFmtId="0" fontId="3" fillId="0" borderId="15" xfId="0" applyFont="1" applyFill="1" applyBorder="1" applyAlignment="1" applyProtection="1">
      <alignment horizontal="center" vertical="center" wrapText="1"/>
      <protection/>
    </xf>
    <xf numFmtId="0" fontId="0" fillId="0" borderId="11" xfId="0" applyFont="1" applyBorder="1" applyAlignment="1" applyProtection="1">
      <alignment vertical="center" wrapText="1"/>
      <protection/>
    </xf>
    <xf numFmtId="0" fontId="27" fillId="0" borderId="15" xfId="0" applyFont="1" applyFill="1" applyBorder="1" applyAlignment="1" applyProtection="1">
      <alignment horizontal="left"/>
      <protection locked="0"/>
    </xf>
    <xf numFmtId="0" fontId="27" fillId="0" borderId="22" xfId="0" applyFont="1" applyFill="1" applyBorder="1" applyAlignment="1" applyProtection="1">
      <alignment horizontal="left"/>
      <protection locked="0"/>
    </xf>
    <xf numFmtId="0" fontId="27" fillId="0" borderId="11" xfId="0" applyFont="1" applyFill="1" applyBorder="1" applyAlignment="1" applyProtection="1">
      <alignment horizontal="left"/>
      <protection locked="0"/>
    </xf>
    <xf numFmtId="174" fontId="27" fillId="0" borderId="15" xfId="0" applyNumberFormat="1" applyFont="1" applyFill="1" applyBorder="1" applyAlignment="1" applyProtection="1">
      <alignment horizontal="center" wrapText="1"/>
      <protection locked="0"/>
    </xf>
    <xf numFmtId="174" fontId="27" fillId="0" borderId="22" xfId="0" applyNumberFormat="1" applyFont="1" applyFill="1" applyBorder="1" applyAlignment="1" applyProtection="1">
      <alignment horizontal="center" wrapText="1"/>
      <protection locked="0"/>
    </xf>
    <xf numFmtId="174" fontId="27" fillId="0" borderId="11" xfId="0" applyNumberFormat="1" applyFont="1" applyFill="1" applyBorder="1" applyAlignment="1" applyProtection="1">
      <alignment horizontal="center" wrapText="1"/>
      <protection locked="0"/>
    </xf>
    <xf numFmtId="0" fontId="27" fillId="0" borderId="15" xfId="0" applyNumberFormat="1" applyFont="1" applyFill="1" applyBorder="1" applyAlignment="1" applyProtection="1">
      <alignment horizontal="center" wrapText="1"/>
      <protection locked="0"/>
    </xf>
    <xf numFmtId="0" fontId="27" fillId="0" borderId="11" xfId="0" applyNumberFormat="1" applyFont="1" applyFill="1" applyBorder="1" applyAlignment="1" applyProtection="1">
      <alignment horizontal="center" wrapText="1"/>
      <protection locked="0"/>
    </xf>
    <xf numFmtId="174" fontId="27" fillId="0" borderId="15" xfId="0" applyNumberFormat="1" applyFont="1" applyFill="1" applyBorder="1" applyAlignment="1" applyProtection="1">
      <alignment horizontal="center"/>
      <protection locked="0"/>
    </xf>
    <xf numFmtId="174" fontId="27" fillId="0" borderId="11" xfId="0" applyNumberFormat="1" applyFont="1" applyFill="1" applyBorder="1" applyAlignment="1" applyProtection="1">
      <alignment horizontal="center"/>
      <protection locked="0"/>
    </xf>
    <xf numFmtId="0" fontId="12" fillId="41" borderId="24" xfId="0" applyFont="1" applyFill="1" applyBorder="1" applyAlignment="1">
      <alignment/>
    </xf>
    <xf numFmtId="0" fontId="12" fillId="41" borderId="25" xfId="0" applyFont="1" applyFill="1" applyBorder="1" applyAlignment="1">
      <alignment/>
    </xf>
    <xf numFmtId="0" fontId="12" fillId="41" borderId="26" xfId="0" applyFont="1" applyFill="1" applyBorder="1" applyAlignment="1">
      <alignment/>
    </xf>
    <xf numFmtId="190" fontId="27" fillId="0" borderId="15" xfId="0" applyNumberFormat="1" applyFont="1" applyBorder="1" applyAlignment="1" applyProtection="1">
      <alignment horizontal="center"/>
      <protection locked="0"/>
    </xf>
    <xf numFmtId="190" fontId="27" fillId="0" borderId="11" xfId="0" applyNumberFormat="1" applyFont="1" applyBorder="1" applyAlignment="1" applyProtection="1">
      <alignment horizontal="center"/>
      <protection locked="0"/>
    </xf>
    <xf numFmtId="174" fontId="98" fillId="0" borderId="15" xfId="53" applyNumberFormat="1" applyFont="1" applyFill="1" applyBorder="1" applyAlignment="1" applyProtection="1">
      <alignment horizontal="left" wrapText="1"/>
      <protection locked="0"/>
    </xf>
    <xf numFmtId="174" fontId="98" fillId="0" borderId="22" xfId="53" applyNumberFormat="1" applyFont="1" applyFill="1" applyBorder="1" applyAlignment="1" applyProtection="1">
      <alignment horizontal="left" wrapText="1"/>
      <protection locked="0"/>
    </xf>
    <xf numFmtId="174" fontId="98" fillId="0" borderId="11" xfId="53" applyNumberFormat="1" applyFont="1" applyFill="1" applyBorder="1" applyAlignment="1" applyProtection="1">
      <alignment horizontal="left" wrapText="1"/>
      <protection locked="0"/>
    </xf>
    <xf numFmtId="164" fontId="35" fillId="0" borderId="20" xfId="0" applyNumberFormat="1" applyFont="1" applyFill="1" applyBorder="1" applyAlignment="1" applyProtection="1">
      <alignment horizontal="left" vertical="top" wrapText="1"/>
      <protection/>
    </xf>
    <xf numFmtId="164" fontId="35" fillId="0" borderId="13" xfId="0" applyNumberFormat="1" applyFont="1" applyFill="1" applyBorder="1" applyAlignment="1" applyProtection="1">
      <alignment horizontal="left" vertical="top" wrapText="1"/>
      <protection/>
    </xf>
    <xf numFmtId="164" fontId="35" fillId="0" borderId="14" xfId="0" applyNumberFormat="1" applyFont="1" applyFill="1" applyBorder="1" applyAlignment="1" applyProtection="1">
      <alignment horizontal="left" vertical="top" wrapText="1"/>
      <protection/>
    </xf>
    <xf numFmtId="0" fontId="99" fillId="0" borderId="0" xfId="0" applyFont="1" applyFill="1" applyAlignment="1" applyProtection="1">
      <alignment horizontal="left" vertical="center" wrapText="1"/>
      <protection hidden="1"/>
    </xf>
    <xf numFmtId="0" fontId="22" fillId="0" borderId="0" xfId="0" applyFont="1" applyFill="1" applyAlignment="1">
      <alignment horizontal="left" vertical="top" wrapText="1"/>
    </xf>
    <xf numFmtId="0" fontId="21" fillId="0" borderId="0" xfId="53" applyFont="1" applyFill="1" applyAlignment="1" applyProtection="1">
      <alignment horizontal="left"/>
      <protection/>
    </xf>
    <xf numFmtId="0" fontId="0" fillId="0" borderId="0" xfId="0" applyFont="1" applyFill="1" applyAlignment="1">
      <alignment horizontal="left" vertical="top" wrapText="1"/>
    </xf>
    <xf numFmtId="0" fontId="20" fillId="0" borderId="0" xfId="0" applyFont="1" applyFill="1" applyAlignment="1">
      <alignment horizontal="left" vertical="top" wrapText="1"/>
    </xf>
    <xf numFmtId="0" fontId="100" fillId="0" borderId="0" xfId="53" applyFont="1" applyFill="1" applyAlignment="1" applyProtection="1">
      <alignment horizontal="left"/>
      <protection/>
    </xf>
    <xf numFmtId="0" fontId="21" fillId="0" borderId="0" xfId="53" applyFont="1" applyFill="1" applyAlignment="1" applyProtection="1">
      <alignment horizontal="left" vertical="top"/>
      <protection/>
    </xf>
    <xf numFmtId="0" fontId="21" fillId="0" borderId="0" xfId="53" applyFont="1" applyFill="1" applyAlignment="1" applyProtection="1">
      <alignment horizontal="left" vertical="top"/>
      <protection hidden="1"/>
    </xf>
    <xf numFmtId="0" fontId="18" fillId="0" borderId="0" xfId="0" applyFont="1" applyFill="1" applyAlignment="1" applyProtection="1">
      <alignment horizontal="left"/>
      <protection hidden="1"/>
    </xf>
    <xf numFmtId="0" fontId="18" fillId="0" borderId="0" xfId="0" applyFont="1" applyFill="1" applyAlignment="1" applyProtection="1">
      <alignment horizontal="left" wrapText="1"/>
      <protection hidden="1"/>
    </xf>
    <xf numFmtId="0" fontId="21" fillId="0" borderId="0" xfId="53" applyFont="1" applyFill="1" applyAlignment="1" applyProtection="1">
      <alignment horizontal="left"/>
      <protection hidden="1"/>
    </xf>
    <xf numFmtId="0" fontId="22" fillId="0" borderId="0" xfId="0" applyFont="1" applyAlignment="1">
      <alignment horizontal="left" vertical="top" wrapText="1"/>
    </xf>
    <xf numFmtId="0" fontId="0" fillId="0" borderId="0" xfId="53" applyFont="1" applyFill="1" applyAlignment="1" applyProtection="1">
      <alignment horizontal="left" vertical="top" wrapText="1"/>
      <protection/>
    </xf>
    <xf numFmtId="0" fontId="0" fillId="0" borderId="0" xfId="53" applyFont="1" applyFill="1" applyAlignment="1" applyProtection="1">
      <alignment horizontal="left" vertical="top" wrapText="1"/>
      <protection/>
    </xf>
    <xf numFmtId="0" fontId="0" fillId="0" borderId="0" xfId="53" applyFont="1" applyFill="1" applyAlignment="1" applyProtection="1">
      <alignment horizontal="left" vertical="top" wrapText="1"/>
      <protection hidden="1"/>
    </xf>
    <xf numFmtId="0" fontId="0" fillId="0" borderId="0" xfId="0" applyFont="1" applyAlignment="1">
      <alignment horizontal="left" vertical="top" wrapText="1"/>
    </xf>
    <xf numFmtId="0" fontId="21" fillId="0" borderId="0" xfId="53" applyFont="1" applyFill="1" applyAlignment="1" applyProtection="1">
      <alignment horizontal="left" vertical="top" wrapText="1"/>
      <protection hidden="1"/>
    </xf>
    <xf numFmtId="0" fontId="0" fillId="0" borderId="0" xfId="0" applyFont="1" applyFill="1" applyAlignment="1" applyProtection="1">
      <alignment horizontal="left" vertical="top" wrapText="1"/>
      <protection hidden="1"/>
    </xf>
    <xf numFmtId="0" fontId="0" fillId="0" borderId="0" xfId="0" applyFont="1" applyFill="1" applyAlignment="1" applyProtection="1">
      <alignment horizontal="left" vertical="top"/>
      <protection hidden="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ook3" xfId="58"/>
    <cellStyle name="Normal_CA237FC 03-06 Rev01-30-07 (Email Address)" xfId="59"/>
    <cellStyle name="Normal_WTW 25 Database 99" xfId="60"/>
    <cellStyle name="Note" xfId="61"/>
    <cellStyle name="Output" xfId="62"/>
    <cellStyle name="Percent" xfId="63"/>
    <cellStyle name="Title" xfId="64"/>
    <cellStyle name="Total" xfId="65"/>
    <cellStyle name="Warning Text" xfId="66"/>
  </cellStyles>
  <dxfs count="10">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Report Form'!B2" /><Relationship Id="rId2" Type="http://schemas.openxmlformats.org/officeDocument/2006/relationships/hyperlink" Target="http://www.dss.cahwnet.gov/research/res/pdf/blankforms/Validations/WTW25AValidations.pdf" TargetMode="External" /><Relationship Id="rId3" Type="http://schemas.openxmlformats.org/officeDocument/2006/relationships/hyperlink" Target="http://www.cdss.ca.gov/dssdb/res/TechSupport/DSSDBAutomatedFormsEmailSubmission.pdf" TargetMode="External" /><Relationship Id="rId4" Type="http://schemas.openxmlformats.org/officeDocument/2006/relationships/hyperlink" Target="http://www.cdss.ca.gov/dssdb/res/TechSupport/DSSDBAutomatedFormsTechnicalAssistance.pdf" TargetMode="External" /><Relationship Id="rId5" Type="http://schemas.openxmlformats.org/officeDocument/2006/relationships/hyperlink" Target="#'Quick Links'!B2" /><Relationship Id="rId6" Type="http://schemas.openxmlformats.org/officeDocument/2006/relationships/hyperlink" Target="mailto:admwtw25a@dss.ca.gov?subject=WTW25A%20FORM%20OR%20INSTRUCTIONS%20QUESTION" TargetMode="External" /><Relationship Id="rId7" Type="http://schemas.openxmlformats.org/officeDocument/2006/relationships/hyperlink" Target="#'ACL''s'!B2" /><Relationship Id="rId8" Type="http://schemas.openxmlformats.org/officeDocument/2006/relationships/hyperlink" Target="http://www.dss.cahwnet.gov/research/res/pdf/blankforms/WTW25Av10_06.pdf" TargetMode="External" /><Relationship Id="rId9" Type="http://schemas.openxmlformats.org/officeDocument/2006/relationships/image" Target="../media/image1.emf" /><Relationship Id="rId10" Type="http://schemas.openxmlformats.org/officeDocument/2006/relationships/image" Target="../media/image2.emf" /><Relationship Id="rId11" Type="http://schemas.openxmlformats.org/officeDocument/2006/relationships/hyperlink" Target="mailto:admdssdbts@dss.ca.gov?subject=WTW25A%20TECHNICAL%20QUESTION"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Report Form'!B2" /><Relationship Id="rId2" Type="http://schemas.openxmlformats.org/officeDocument/2006/relationships/hyperlink" Target="#'Validation Rules and Edits'!B2" /><Relationship Id="rId3" Type="http://schemas.openxmlformats.org/officeDocument/2006/relationships/hyperlink" Target="http://www.cdss.ca.gov/dssdb/res/TechSupport/DSSDBAutomatedFormsEmailSubmission.pdf" TargetMode="External" /><Relationship Id="rId4" Type="http://schemas.openxmlformats.org/officeDocument/2006/relationships/hyperlink" Target="http://www.cdss.ca.gov/dssdb/res/TechSupport/DSSDBAutomatedFormsTechnicalAssistance.pdf" TargetMode="External" /><Relationship Id="rId5" Type="http://schemas.openxmlformats.org/officeDocument/2006/relationships/hyperlink" Target="#'Quick Links'!B2" /><Relationship Id="rId6" Type="http://schemas.openxmlformats.org/officeDocument/2006/relationships/hyperlink" Target="#'ACL''s'!B2" /><Relationship Id="rId7" Type="http://schemas.openxmlformats.org/officeDocument/2006/relationships/hyperlink" Target="http://www.cdss.ca.gov/research/res/pdf/blankforms/WTW25Av10_06.pdf" TargetMode="External" /></Relationships>
</file>

<file path=xl/drawings/_rels/drawing3.xml.rels><?xml version="1.0" encoding="utf-8" standalone="yes"?><Relationships xmlns="http://schemas.openxmlformats.org/package/2006/relationships"><Relationship Id="rId1" Type="http://schemas.openxmlformats.org/officeDocument/2006/relationships/hyperlink" Target="http://www.cdss.ca.gov/lettersnotices/PG931.htm" TargetMode="External" /><Relationship Id="rId2" Type="http://schemas.openxmlformats.org/officeDocument/2006/relationships/hyperlink" Target="http://www.cdss.ca.gov/lettersnotices/PG1011.htm" TargetMode="External" /><Relationship Id="rId3" Type="http://schemas.openxmlformats.org/officeDocument/2006/relationships/hyperlink" Target="#'Report Form'!B2" /><Relationship Id="rId4" Type="http://schemas.openxmlformats.org/officeDocument/2006/relationships/hyperlink" Target="#'ACL''s'!B2" /><Relationship Id="rId5" Type="http://schemas.openxmlformats.org/officeDocument/2006/relationships/hyperlink" Target="http://www.dss.cahwnet.gov/research/res/pdf/blankforms/Validations/WTW25AValidations.pdf" TargetMode="External" /><Relationship Id="rId6" Type="http://schemas.openxmlformats.org/officeDocument/2006/relationships/hyperlink" Target="http://www.cdss.ca.gov/dssdb/res/TechSupport/DSSDBAutomatedFormsEmailSubmission.pdf" TargetMode="External" /><Relationship Id="rId7" Type="http://schemas.openxmlformats.org/officeDocument/2006/relationships/hyperlink" Target="http://www.cdss.ca.gov/dssdb/res/TechSupport/DSSDBAutomatedFormsTechnicalAssistance.pdf" TargetMode="External" /><Relationship Id="rId8" Type="http://schemas.openxmlformats.org/officeDocument/2006/relationships/hyperlink" Target="#'Quick Links'!B2" /><Relationship Id="rId9" Type="http://schemas.openxmlformats.org/officeDocument/2006/relationships/hyperlink" Target="http://www.cdss.ca.gov/research/res/pdf/blankforms/WTW25Av10_06.pdf"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Report Form'!B2" /><Relationship Id="rId2" Type="http://schemas.openxmlformats.org/officeDocument/2006/relationships/hyperlink" Target="#'Quick Links'!B2" /><Relationship Id="rId3" Type="http://schemas.openxmlformats.org/officeDocument/2006/relationships/hyperlink" Target="http://www.dss.cahwnet.gov/research/res/pdf/blankforms/Validations/WTW25AValidations.pdf" TargetMode="External" /><Relationship Id="rId4" Type="http://schemas.openxmlformats.org/officeDocument/2006/relationships/hyperlink" Target="http://www.cdss.ca.gov/dssdb/res/TechSupport/DSSDBAutomatedFormsEmailSubmission.pdf" TargetMode="External" /><Relationship Id="rId5" Type="http://schemas.openxmlformats.org/officeDocument/2006/relationships/hyperlink" Target="http://www.cdss.ca.gov/dssdb/res/TechSupport/DSSDBAutomatedFormsTechnicalAssistance.pdf" TargetMode="External" /><Relationship Id="rId6" Type="http://schemas.openxmlformats.org/officeDocument/2006/relationships/hyperlink" Target="#'ACL''s'!B2" /><Relationship Id="rId7" Type="http://schemas.openxmlformats.org/officeDocument/2006/relationships/hyperlink" Target="http://www.cdss.ca.gov/research/res/pdf/blankforms/WTW25Av10_06.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28575</xdr:colOff>
      <xdr:row>6</xdr:row>
      <xdr:rowOff>0</xdr:rowOff>
    </xdr:from>
    <xdr:ext cx="504825" cy="133350"/>
    <xdr:sp>
      <xdr:nvSpPr>
        <xdr:cNvPr id="1" name="Text Box 105"/>
        <xdr:cNvSpPr txBox="1">
          <a:spLocks noChangeArrowheads="1"/>
        </xdr:cNvSpPr>
      </xdr:nvSpPr>
      <xdr:spPr>
        <a:xfrm>
          <a:off x="4591050" y="2152650"/>
          <a:ext cx="504825" cy="1333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VERSION
</a:t>
          </a:r>
        </a:p>
      </xdr:txBody>
    </xdr:sp>
    <xdr:clientData/>
  </xdr:oneCellAnchor>
  <xdr:oneCellAnchor>
    <xdr:from>
      <xdr:col>8</xdr:col>
      <xdr:colOff>0</xdr:colOff>
      <xdr:row>57</xdr:row>
      <xdr:rowOff>0</xdr:rowOff>
    </xdr:from>
    <xdr:ext cx="76200" cy="180975"/>
    <xdr:sp fLocksText="0">
      <xdr:nvSpPr>
        <xdr:cNvPr id="2" name="Text Box 13"/>
        <xdr:cNvSpPr txBox="1">
          <a:spLocks noChangeArrowheads="1"/>
        </xdr:cNvSpPr>
      </xdr:nvSpPr>
      <xdr:spPr>
        <a:xfrm>
          <a:off x="5114925" y="111252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28575</xdr:colOff>
      <xdr:row>57</xdr:row>
      <xdr:rowOff>28575</xdr:rowOff>
    </xdr:from>
    <xdr:ext cx="990600" cy="133350"/>
    <xdr:sp>
      <xdr:nvSpPr>
        <xdr:cNvPr id="3" name="Text Box 14"/>
        <xdr:cNvSpPr txBox="1">
          <a:spLocks noChangeArrowheads="1"/>
        </xdr:cNvSpPr>
      </xdr:nvSpPr>
      <xdr:spPr>
        <a:xfrm>
          <a:off x="1352550" y="11153775"/>
          <a:ext cx="990600" cy="1333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CONTACT PERSON </a:t>
          </a:r>
        </a:p>
      </xdr:txBody>
    </xdr:sp>
    <xdr:clientData/>
  </xdr:oneCellAnchor>
  <xdr:oneCellAnchor>
    <xdr:from>
      <xdr:col>6</xdr:col>
      <xdr:colOff>28575</xdr:colOff>
      <xdr:row>57</xdr:row>
      <xdr:rowOff>28575</xdr:rowOff>
    </xdr:from>
    <xdr:ext cx="790575" cy="190500"/>
    <xdr:sp>
      <xdr:nvSpPr>
        <xdr:cNvPr id="4" name="Text Box 15"/>
        <xdr:cNvSpPr txBox="1">
          <a:spLocks noChangeArrowheads="1"/>
        </xdr:cNvSpPr>
      </xdr:nvSpPr>
      <xdr:spPr>
        <a:xfrm>
          <a:off x="3876675" y="11153775"/>
          <a:ext cx="790575"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TELEPHONE
</a:t>
          </a:r>
        </a:p>
      </xdr:txBody>
    </xdr:sp>
    <xdr:clientData/>
  </xdr:oneCellAnchor>
  <xdr:oneCellAnchor>
    <xdr:from>
      <xdr:col>2</xdr:col>
      <xdr:colOff>0</xdr:colOff>
      <xdr:row>58</xdr:row>
      <xdr:rowOff>0</xdr:rowOff>
    </xdr:from>
    <xdr:ext cx="1171575" cy="142875"/>
    <xdr:sp>
      <xdr:nvSpPr>
        <xdr:cNvPr id="5" name="Text Box 16"/>
        <xdr:cNvSpPr txBox="1">
          <a:spLocks noChangeArrowheads="1"/>
        </xdr:cNvSpPr>
      </xdr:nvSpPr>
      <xdr:spPr>
        <a:xfrm>
          <a:off x="1323975" y="11515725"/>
          <a:ext cx="1171575" cy="14287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TITLE/CLASSIFICATION</a:t>
          </a:r>
        </a:p>
      </xdr:txBody>
    </xdr:sp>
    <xdr:clientData/>
  </xdr:oneCellAnchor>
  <xdr:oneCellAnchor>
    <xdr:from>
      <xdr:col>10</xdr:col>
      <xdr:colOff>38100</xdr:colOff>
      <xdr:row>57</xdr:row>
      <xdr:rowOff>0</xdr:rowOff>
    </xdr:from>
    <xdr:ext cx="276225" cy="142875"/>
    <xdr:sp>
      <xdr:nvSpPr>
        <xdr:cNvPr id="6" name="Text Box 18"/>
        <xdr:cNvSpPr txBox="1">
          <a:spLocks noChangeArrowheads="1"/>
        </xdr:cNvSpPr>
      </xdr:nvSpPr>
      <xdr:spPr>
        <a:xfrm>
          <a:off x="5886450" y="11125200"/>
          <a:ext cx="276225" cy="1428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FAX</a:t>
          </a:r>
        </a:p>
      </xdr:txBody>
    </xdr:sp>
    <xdr:clientData/>
  </xdr:oneCellAnchor>
  <xdr:oneCellAnchor>
    <xdr:from>
      <xdr:col>11</xdr:col>
      <xdr:colOff>28575</xdr:colOff>
      <xdr:row>57</xdr:row>
      <xdr:rowOff>381000</xdr:rowOff>
    </xdr:from>
    <xdr:ext cx="1009650" cy="152400"/>
    <xdr:sp>
      <xdr:nvSpPr>
        <xdr:cNvPr id="7" name="Text Box 20"/>
        <xdr:cNvSpPr txBox="1">
          <a:spLocks noChangeArrowheads="1"/>
        </xdr:cNvSpPr>
      </xdr:nvSpPr>
      <xdr:spPr>
        <a:xfrm>
          <a:off x="6915150" y="11506200"/>
          <a:ext cx="1009650" cy="152400"/>
        </a:xfrm>
        <a:prstGeom prst="rect">
          <a:avLst/>
        </a:prstGeom>
        <a:noFill/>
        <a:ln w="9525" cmpd="sng">
          <a:noFill/>
        </a:ln>
      </xdr:spPr>
      <xdr:txBody>
        <a:bodyPr vertOverflow="clip" wrap="square" lIns="18288" tIns="22860" rIns="0" bIns="0"/>
        <a:p>
          <a:pPr algn="l">
            <a:defRPr/>
          </a:pPr>
          <a:r>
            <a:rPr lang="en-US" cap="none" sz="800" b="0" i="0" u="none" baseline="0">
              <a:solidFill>
                <a:srgbClr val="000000"/>
              </a:solidFill>
              <a:latin typeface="Arial"/>
              <a:ea typeface="Arial"/>
              <a:cs typeface="Arial"/>
            </a:rPr>
            <a:t>DATE</a:t>
          </a:r>
          <a:r>
            <a:rPr lang="en-US" cap="none" sz="800" b="0" i="0" u="none" baseline="0">
              <a:solidFill>
                <a:srgbClr val="000000"/>
              </a:solidFill>
              <a:latin typeface="Arial"/>
              <a:ea typeface="Arial"/>
              <a:cs typeface="Arial"/>
            </a:rPr>
            <a:t> SUBMITTED</a:t>
          </a:r>
        </a:p>
      </xdr:txBody>
    </xdr:sp>
    <xdr:clientData/>
  </xdr:oneCellAnchor>
  <xdr:twoCellAnchor editAs="absolute">
    <xdr:from>
      <xdr:col>0</xdr:col>
      <xdr:colOff>0</xdr:colOff>
      <xdr:row>0</xdr:row>
      <xdr:rowOff>504825</xdr:rowOff>
    </xdr:from>
    <xdr:to>
      <xdr:col>0</xdr:col>
      <xdr:colOff>1181100</xdr:colOff>
      <xdr:row>60</xdr:row>
      <xdr:rowOff>9525</xdr:rowOff>
    </xdr:to>
    <xdr:sp>
      <xdr:nvSpPr>
        <xdr:cNvPr id="8" name="Rectangle 73"/>
        <xdr:cNvSpPr>
          <a:spLocks/>
        </xdr:cNvSpPr>
      </xdr:nvSpPr>
      <xdr:spPr>
        <a:xfrm>
          <a:off x="0" y="504825"/>
          <a:ext cx="1181100" cy="11534775"/>
        </a:xfrm>
        <a:prstGeom prst="rect">
          <a:avLst/>
        </a:prstGeom>
        <a:gradFill rotWithShape="1">
          <a:gsLst>
            <a:gs pos="0">
              <a:srgbClr val="5E4776"/>
            </a:gs>
            <a:gs pos="50000">
              <a:srgbClr val="CC99FF"/>
            </a:gs>
            <a:gs pos="100000">
              <a:srgbClr val="5E4776"/>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19050</xdr:rowOff>
    </xdr:from>
    <xdr:to>
      <xdr:col>14</xdr:col>
      <xdr:colOff>0</xdr:colOff>
      <xdr:row>1</xdr:row>
      <xdr:rowOff>9525</xdr:rowOff>
    </xdr:to>
    <xdr:sp>
      <xdr:nvSpPr>
        <xdr:cNvPr id="9" name="Rectangle 74"/>
        <xdr:cNvSpPr>
          <a:spLocks/>
        </xdr:cNvSpPr>
      </xdr:nvSpPr>
      <xdr:spPr>
        <a:xfrm>
          <a:off x="0" y="19050"/>
          <a:ext cx="8115300" cy="609600"/>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142875</xdr:colOff>
      <xdr:row>0</xdr:row>
      <xdr:rowOff>400050</xdr:rowOff>
    </xdr:from>
    <xdr:to>
      <xdr:col>7</xdr:col>
      <xdr:colOff>476250</xdr:colOff>
      <xdr:row>0</xdr:row>
      <xdr:rowOff>561975</xdr:rowOff>
    </xdr:to>
    <xdr:sp macro="[0]!Email_Report">
      <xdr:nvSpPr>
        <xdr:cNvPr id="10" name="AutoShape 75"/>
        <xdr:cNvSpPr>
          <a:spLocks/>
        </xdr:cNvSpPr>
      </xdr:nvSpPr>
      <xdr:spPr>
        <a:xfrm>
          <a:off x="3990975" y="400050"/>
          <a:ext cx="1047750" cy="161925"/>
        </a:xfrm>
        <a:prstGeom prst="flowChartAlternateProcess">
          <a:avLst/>
        </a:prstGeom>
        <a:gradFill rotWithShape="1">
          <a:gsLst>
            <a:gs pos="0">
              <a:srgbClr val="87A9A9"/>
            </a:gs>
            <a:gs pos="100000">
              <a:srgbClr val="CCFFFF"/>
            </a:gs>
          </a:gsLst>
          <a:lin ang="5400000" scaled="1"/>
        </a:gradFill>
        <a:ln w="9525" cmpd="sng">
          <a:noFill/>
        </a:ln>
      </xdr:spPr>
      <xdr:txBody>
        <a:bodyPr vertOverflow="clip" wrap="square" lIns="27432" tIns="22860" rIns="27432" bIns="0"/>
        <a:p>
          <a:pPr algn="ctr">
            <a:defRPr/>
          </a:pPr>
          <a:r>
            <a:rPr lang="en-US" cap="none" sz="800" b="1" i="0" u="sng" baseline="0">
              <a:solidFill>
                <a:srgbClr val="0000FF"/>
              </a:solidFill>
              <a:latin typeface="Arial"/>
              <a:ea typeface="Arial"/>
              <a:cs typeface="Arial"/>
            </a:rPr>
            <a:t>E-MAIL REPORT</a:t>
          </a:r>
        </a:p>
      </xdr:txBody>
    </xdr:sp>
    <xdr:clientData/>
  </xdr:twoCellAnchor>
  <xdr:twoCellAnchor editAs="absolute">
    <xdr:from>
      <xdr:col>1</xdr:col>
      <xdr:colOff>95250</xdr:colOff>
      <xdr:row>0</xdr:row>
      <xdr:rowOff>400050</xdr:rowOff>
    </xdr:from>
    <xdr:to>
      <xdr:col>4</xdr:col>
      <xdr:colOff>847725</xdr:colOff>
      <xdr:row>0</xdr:row>
      <xdr:rowOff>552450</xdr:rowOff>
    </xdr:to>
    <xdr:sp macro="[0]!CircleInvalidClick">
      <xdr:nvSpPr>
        <xdr:cNvPr id="11" name="AutoShape 76"/>
        <xdr:cNvSpPr>
          <a:spLocks/>
        </xdr:cNvSpPr>
      </xdr:nvSpPr>
      <xdr:spPr>
        <a:xfrm>
          <a:off x="1285875" y="400050"/>
          <a:ext cx="1314450" cy="152400"/>
        </a:xfrm>
        <a:prstGeom prst="flowChartAlternateProcess">
          <a:avLst/>
        </a:prstGeom>
        <a:gradFill rotWithShape="1">
          <a:gsLst>
            <a:gs pos="0">
              <a:srgbClr val="87A9A9"/>
            </a:gs>
            <a:gs pos="100000">
              <a:srgbClr val="CCFFFF"/>
            </a:gs>
          </a:gsLst>
          <a:lin ang="5400000" scaled="1"/>
        </a:gradFill>
        <a:ln w="9525" cmpd="sng">
          <a:noFill/>
        </a:ln>
      </xdr:spPr>
      <xdr:txBody>
        <a:bodyPr vertOverflow="clip" wrap="square" lIns="27432" tIns="22860" rIns="27432" bIns="0"/>
        <a:p>
          <a:pPr algn="ctr">
            <a:defRPr/>
          </a:pPr>
          <a:r>
            <a:rPr lang="en-US" cap="none" sz="800" b="1" i="0" u="sng" baseline="0">
              <a:solidFill>
                <a:srgbClr val="0000FF"/>
              </a:solidFill>
              <a:latin typeface="Arial"/>
              <a:ea typeface="Arial"/>
              <a:cs typeface="Arial"/>
            </a:rPr>
            <a:t>CHECK YOUR ANSWERS</a:t>
          </a:r>
        </a:p>
      </xdr:txBody>
    </xdr:sp>
    <xdr:clientData/>
  </xdr:twoCellAnchor>
  <xdr:twoCellAnchor editAs="absolute">
    <xdr:from>
      <xdr:col>4</xdr:col>
      <xdr:colOff>942975</xdr:colOff>
      <xdr:row>0</xdr:row>
      <xdr:rowOff>400050</xdr:rowOff>
    </xdr:from>
    <xdr:to>
      <xdr:col>6</xdr:col>
      <xdr:colOff>66675</xdr:colOff>
      <xdr:row>0</xdr:row>
      <xdr:rowOff>561975</xdr:rowOff>
    </xdr:to>
    <xdr:sp macro="[0]!ClearCirclesClick">
      <xdr:nvSpPr>
        <xdr:cNvPr id="12" name="AutoShape 77"/>
        <xdr:cNvSpPr>
          <a:spLocks/>
        </xdr:cNvSpPr>
      </xdr:nvSpPr>
      <xdr:spPr>
        <a:xfrm>
          <a:off x="2695575" y="400050"/>
          <a:ext cx="1219200" cy="161925"/>
        </a:xfrm>
        <a:prstGeom prst="flowChartAlternateProcess">
          <a:avLst/>
        </a:prstGeom>
        <a:gradFill rotWithShape="1">
          <a:gsLst>
            <a:gs pos="0">
              <a:srgbClr val="87A9A9"/>
            </a:gs>
            <a:gs pos="100000">
              <a:srgbClr val="CCFFFF"/>
            </a:gs>
          </a:gsLst>
          <a:lin ang="5400000" scaled="1"/>
        </a:gradFill>
        <a:ln w="9525" cmpd="sng">
          <a:noFill/>
        </a:ln>
      </xdr:spPr>
      <xdr:txBody>
        <a:bodyPr vertOverflow="clip" wrap="square" lIns="27432" tIns="22860" rIns="27432" bIns="0"/>
        <a:p>
          <a:pPr algn="ctr">
            <a:defRPr/>
          </a:pPr>
          <a:r>
            <a:rPr lang="en-US" cap="none" sz="800" b="1" i="0" u="sng" baseline="0">
              <a:solidFill>
                <a:srgbClr val="0000FF"/>
              </a:solidFill>
              <a:latin typeface="Arial"/>
              <a:ea typeface="Arial"/>
              <a:cs typeface="Arial"/>
            </a:rPr>
            <a:t>CLEAR RED CIRCLES</a:t>
          </a:r>
        </a:p>
      </xdr:txBody>
    </xdr:sp>
    <xdr:clientData/>
  </xdr:twoCellAnchor>
  <xdr:twoCellAnchor editAs="absolute">
    <xdr:from>
      <xdr:col>1</xdr:col>
      <xdr:colOff>85725</xdr:colOff>
      <xdr:row>0</xdr:row>
      <xdr:rowOff>95250</xdr:rowOff>
    </xdr:from>
    <xdr:to>
      <xdr:col>4</xdr:col>
      <xdr:colOff>295275</xdr:colOff>
      <xdr:row>0</xdr:row>
      <xdr:rowOff>304800</xdr:rowOff>
    </xdr:to>
    <xdr:sp>
      <xdr:nvSpPr>
        <xdr:cNvPr id="13" name="AutoShape 78">
          <a:hlinkClick r:id="rId1"/>
        </xdr:cNvPr>
        <xdr:cNvSpPr>
          <a:spLocks/>
        </xdr:cNvSpPr>
      </xdr:nvSpPr>
      <xdr:spPr>
        <a:xfrm>
          <a:off x="1276350" y="95250"/>
          <a:ext cx="771525" cy="209550"/>
        </a:xfrm>
        <a:prstGeom prst="flowChartAlternateProcess">
          <a:avLst/>
        </a:prstGeom>
        <a:gradFill rotWithShape="1">
          <a:gsLst>
            <a:gs pos="0">
              <a:srgbClr val="767600"/>
            </a:gs>
            <a:gs pos="100000">
              <a:srgbClr val="FFFF00"/>
            </a:gs>
          </a:gsLst>
          <a:lin ang="5400000" scaled="1"/>
        </a:gradFill>
        <a:ln w="9525" cmpd="sng">
          <a:noFill/>
        </a:ln>
      </xdr:spPr>
      <xdr:txBody>
        <a:bodyPr vertOverflow="clip" wrap="square" lIns="27432" tIns="22860" rIns="27432" bIns="0"/>
        <a:p>
          <a:pPr algn="ctr">
            <a:defRPr/>
          </a:pPr>
          <a:r>
            <a:rPr lang="en-US" cap="none" sz="800" b="1" i="0" u="sng" baseline="0">
              <a:solidFill>
                <a:srgbClr val="0000FF"/>
              </a:solidFill>
              <a:latin typeface="Arial"/>
              <a:ea typeface="Arial"/>
              <a:cs typeface="Arial"/>
            </a:rPr>
            <a:t>Report Form</a:t>
          </a:r>
        </a:p>
      </xdr:txBody>
    </xdr:sp>
    <xdr:clientData/>
  </xdr:twoCellAnchor>
  <xdr:twoCellAnchor editAs="absolute">
    <xdr:from>
      <xdr:col>5</xdr:col>
      <xdr:colOff>276225</xdr:colOff>
      <xdr:row>0</xdr:row>
      <xdr:rowOff>95250</xdr:rowOff>
    </xdr:from>
    <xdr:to>
      <xdr:col>6</xdr:col>
      <xdr:colOff>561975</xdr:colOff>
      <xdr:row>0</xdr:row>
      <xdr:rowOff>304800</xdr:rowOff>
    </xdr:to>
    <xdr:sp>
      <xdr:nvSpPr>
        <xdr:cNvPr id="14" name="AutoShape 81">
          <a:hlinkClick r:id="rId2"/>
        </xdr:cNvPr>
        <xdr:cNvSpPr>
          <a:spLocks/>
        </xdr:cNvSpPr>
      </xdr:nvSpPr>
      <xdr:spPr>
        <a:xfrm>
          <a:off x="3409950" y="95250"/>
          <a:ext cx="100012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Validation Rules</a:t>
          </a:r>
        </a:p>
      </xdr:txBody>
    </xdr:sp>
    <xdr:clientData/>
  </xdr:twoCellAnchor>
  <xdr:twoCellAnchor editAs="absolute">
    <xdr:from>
      <xdr:col>9</xdr:col>
      <xdr:colOff>142875</xdr:colOff>
      <xdr:row>0</xdr:row>
      <xdr:rowOff>95250</xdr:rowOff>
    </xdr:from>
    <xdr:to>
      <xdr:col>10</xdr:col>
      <xdr:colOff>800100</xdr:colOff>
      <xdr:row>0</xdr:row>
      <xdr:rowOff>304800</xdr:rowOff>
    </xdr:to>
    <xdr:sp>
      <xdr:nvSpPr>
        <xdr:cNvPr id="15" name="AutoShape 82">
          <a:hlinkClick r:id="rId3"/>
        </xdr:cNvPr>
        <xdr:cNvSpPr>
          <a:spLocks/>
        </xdr:cNvSpPr>
      </xdr:nvSpPr>
      <xdr:spPr>
        <a:xfrm>
          <a:off x="5810250" y="95250"/>
          <a:ext cx="838200"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E-mail Options</a:t>
          </a:r>
        </a:p>
      </xdr:txBody>
    </xdr:sp>
    <xdr:clientData/>
  </xdr:twoCellAnchor>
  <xdr:twoCellAnchor editAs="absolute">
    <xdr:from>
      <xdr:col>10</xdr:col>
      <xdr:colOff>857250</xdr:colOff>
      <xdr:row>0</xdr:row>
      <xdr:rowOff>95250</xdr:rowOff>
    </xdr:from>
    <xdr:to>
      <xdr:col>12</xdr:col>
      <xdr:colOff>904875</xdr:colOff>
      <xdr:row>0</xdr:row>
      <xdr:rowOff>304800</xdr:rowOff>
    </xdr:to>
    <xdr:sp>
      <xdr:nvSpPr>
        <xdr:cNvPr id="16" name="AutoShape 83">
          <a:hlinkClick r:id="rId4"/>
        </xdr:cNvPr>
        <xdr:cNvSpPr>
          <a:spLocks/>
        </xdr:cNvSpPr>
      </xdr:nvSpPr>
      <xdr:spPr>
        <a:xfrm>
          <a:off x="6705600" y="95250"/>
          <a:ext cx="126682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System Requirements</a:t>
          </a:r>
        </a:p>
      </xdr:txBody>
    </xdr:sp>
    <xdr:clientData/>
  </xdr:twoCellAnchor>
  <xdr:twoCellAnchor editAs="absolute">
    <xdr:from>
      <xdr:col>7</xdr:col>
      <xdr:colOff>400050</xdr:colOff>
      <xdr:row>0</xdr:row>
      <xdr:rowOff>95250</xdr:rowOff>
    </xdr:from>
    <xdr:to>
      <xdr:col>9</xdr:col>
      <xdr:colOff>66675</xdr:colOff>
      <xdr:row>0</xdr:row>
      <xdr:rowOff>304800</xdr:rowOff>
    </xdr:to>
    <xdr:sp>
      <xdr:nvSpPr>
        <xdr:cNvPr id="17" name="AutoShape 84">
          <a:hlinkClick r:id="rId5"/>
        </xdr:cNvPr>
        <xdr:cNvSpPr>
          <a:spLocks/>
        </xdr:cNvSpPr>
      </xdr:nvSpPr>
      <xdr:spPr>
        <a:xfrm>
          <a:off x="4962525" y="95250"/>
          <a:ext cx="77152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Quick Links</a:t>
          </a:r>
        </a:p>
      </xdr:txBody>
    </xdr:sp>
    <xdr:clientData/>
  </xdr:twoCellAnchor>
  <xdr:twoCellAnchor editAs="absolute">
    <xdr:from>
      <xdr:col>0</xdr:col>
      <xdr:colOff>38100</xdr:colOff>
      <xdr:row>1</xdr:row>
      <xdr:rowOff>85725</xdr:rowOff>
    </xdr:from>
    <xdr:to>
      <xdr:col>0</xdr:col>
      <xdr:colOff>1162050</xdr:colOff>
      <xdr:row>3</xdr:row>
      <xdr:rowOff>171450</xdr:rowOff>
    </xdr:to>
    <xdr:sp>
      <xdr:nvSpPr>
        <xdr:cNvPr id="18" name="Text Box 90">
          <a:hlinkClick r:id="rId6"/>
        </xdr:cNvPr>
        <xdr:cNvSpPr txBox="1">
          <a:spLocks noChangeArrowheads="1"/>
        </xdr:cNvSpPr>
      </xdr:nvSpPr>
      <xdr:spPr>
        <a:xfrm>
          <a:off x="38100" y="704850"/>
          <a:ext cx="1123950" cy="600075"/>
        </a:xfrm>
        <a:prstGeom prst="rect">
          <a:avLst/>
        </a:prstGeom>
        <a:gradFill rotWithShape="1">
          <a:gsLst>
            <a:gs pos="0">
              <a:srgbClr val="87A9A9"/>
            </a:gs>
            <a:gs pos="100000">
              <a:srgbClr val="CCFFFF"/>
            </a:gs>
          </a:gsLst>
          <a:lin ang="5400000" scaled="1"/>
        </a:gradFill>
        <a:ln w="9525" cmpd="sng">
          <a:noFill/>
        </a:ln>
      </xdr:spPr>
      <xdr:txBody>
        <a:bodyPr vertOverflow="clip" wrap="square" lIns="27432" tIns="22860" rIns="27432" bIns="0"/>
        <a:p>
          <a:pPr algn="ctr">
            <a:defRPr/>
          </a:pPr>
          <a:r>
            <a:rPr lang="en-US" cap="none" sz="800" b="0" i="0" u="sng" baseline="0">
              <a:solidFill>
                <a:srgbClr val="0000FF"/>
              </a:solidFill>
              <a:latin typeface="Arial"/>
              <a:ea typeface="Arial"/>
              <a:cs typeface="Arial"/>
            </a:rPr>
            <a:t>Contact Us for Questions about the Form or Instructions (Outlook Required)</a:t>
          </a:r>
        </a:p>
      </xdr:txBody>
    </xdr:sp>
    <xdr:clientData/>
  </xdr:twoCellAnchor>
  <xdr:twoCellAnchor editAs="absolute">
    <xdr:from>
      <xdr:col>6</xdr:col>
      <xdr:colOff>628650</xdr:colOff>
      <xdr:row>0</xdr:row>
      <xdr:rowOff>95250</xdr:rowOff>
    </xdr:from>
    <xdr:to>
      <xdr:col>7</xdr:col>
      <xdr:colOff>323850</xdr:colOff>
      <xdr:row>0</xdr:row>
      <xdr:rowOff>304800</xdr:rowOff>
    </xdr:to>
    <xdr:sp>
      <xdr:nvSpPr>
        <xdr:cNvPr id="19" name="AutoShape 91">
          <a:hlinkClick r:id="rId7"/>
        </xdr:cNvPr>
        <xdr:cNvSpPr>
          <a:spLocks/>
        </xdr:cNvSpPr>
      </xdr:nvSpPr>
      <xdr:spPr>
        <a:xfrm>
          <a:off x="4476750" y="95250"/>
          <a:ext cx="40957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ACLs</a:t>
          </a:r>
        </a:p>
      </xdr:txBody>
    </xdr:sp>
    <xdr:clientData/>
  </xdr:twoCellAnchor>
  <xdr:twoCellAnchor editAs="absolute">
    <xdr:from>
      <xdr:col>4</xdr:col>
      <xdr:colOff>352425</xdr:colOff>
      <xdr:row>0</xdr:row>
      <xdr:rowOff>95250</xdr:rowOff>
    </xdr:from>
    <xdr:to>
      <xdr:col>5</xdr:col>
      <xdr:colOff>209550</xdr:colOff>
      <xdr:row>0</xdr:row>
      <xdr:rowOff>304800</xdr:rowOff>
    </xdr:to>
    <xdr:sp>
      <xdr:nvSpPr>
        <xdr:cNvPr id="20" name="AutoShape 94">
          <a:hlinkClick r:id="rId8"/>
        </xdr:cNvPr>
        <xdr:cNvSpPr>
          <a:spLocks/>
        </xdr:cNvSpPr>
      </xdr:nvSpPr>
      <xdr:spPr>
        <a:xfrm>
          <a:off x="2105025" y="95250"/>
          <a:ext cx="1238250"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Report Instructions</a:t>
          </a:r>
        </a:p>
      </xdr:txBody>
    </xdr:sp>
    <xdr:clientData/>
  </xdr:twoCellAnchor>
  <xdr:twoCellAnchor editAs="absolute">
    <xdr:from>
      <xdr:col>12</xdr:col>
      <xdr:colOff>209550</xdr:colOff>
      <xdr:row>0</xdr:row>
      <xdr:rowOff>400050</xdr:rowOff>
    </xdr:from>
    <xdr:to>
      <xdr:col>12</xdr:col>
      <xdr:colOff>847725</xdr:colOff>
      <xdr:row>0</xdr:row>
      <xdr:rowOff>561975</xdr:rowOff>
    </xdr:to>
    <xdr:sp macro="[0]!Refresh">
      <xdr:nvSpPr>
        <xdr:cNvPr id="21" name="AutoShape 95"/>
        <xdr:cNvSpPr>
          <a:spLocks/>
        </xdr:cNvSpPr>
      </xdr:nvSpPr>
      <xdr:spPr>
        <a:xfrm>
          <a:off x="7277100" y="400050"/>
          <a:ext cx="638175" cy="161925"/>
        </a:xfrm>
        <a:prstGeom prst="flowChartAlternateProcess">
          <a:avLst/>
        </a:prstGeom>
        <a:gradFill rotWithShape="1">
          <a:gsLst>
            <a:gs pos="0">
              <a:srgbClr val="87A9A9"/>
            </a:gs>
            <a:gs pos="100000">
              <a:srgbClr val="CCFFFF"/>
            </a:gs>
          </a:gsLst>
          <a:lin ang="5400000" scaled="1"/>
        </a:gradFill>
        <a:ln w="9525" cmpd="sng">
          <a:noFill/>
        </a:ln>
      </xdr:spPr>
      <xdr:txBody>
        <a:bodyPr vertOverflow="clip" wrap="square" lIns="27432" tIns="22860" rIns="27432" bIns="0"/>
        <a:p>
          <a:pPr algn="ctr">
            <a:defRPr/>
          </a:pPr>
          <a:r>
            <a:rPr lang="en-US" cap="none" sz="800" b="1" i="0" u="sng" baseline="0">
              <a:solidFill>
                <a:srgbClr val="0000FF"/>
              </a:solidFill>
              <a:latin typeface="Arial"/>
              <a:ea typeface="Arial"/>
              <a:cs typeface="Arial"/>
            </a:rPr>
            <a:t>REFRESH</a:t>
          </a:r>
        </a:p>
      </xdr:txBody>
    </xdr:sp>
    <xdr:clientData/>
  </xdr:twoCellAnchor>
  <xdr:twoCellAnchor>
    <xdr:from>
      <xdr:col>0</xdr:col>
      <xdr:colOff>76200</xdr:colOff>
      <xdr:row>0</xdr:row>
      <xdr:rowOff>95250</xdr:rowOff>
    </xdr:from>
    <xdr:to>
      <xdr:col>0</xdr:col>
      <xdr:colOff>314325</xdr:colOff>
      <xdr:row>0</xdr:row>
      <xdr:rowOff>304800</xdr:rowOff>
    </xdr:to>
    <xdr:sp macro="[0]!CountyByCountClick">
      <xdr:nvSpPr>
        <xdr:cNvPr id="22" name="Rectangle 96"/>
        <xdr:cNvSpPr>
          <a:spLocks/>
        </xdr:cNvSpPr>
      </xdr:nvSpPr>
      <xdr:spPr>
        <a:xfrm>
          <a:off x="76200" y="95250"/>
          <a:ext cx="2381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19050</xdr:colOff>
      <xdr:row>57</xdr:row>
      <xdr:rowOff>0</xdr:rowOff>
    </xdr:from>
    <xdr:ext cx="609600" cy="142875"/>
    <xdr:sp>
      <xdr:nvSpPr>
        <xdr:cNvPr id="23" name="Text Box 111"/>
        <xdr:cNvSpPr txBox="1">
          <a:spLocks noChangeArrowheads="1"/>
        </xdr:cNvSpPr>
      </xdr:nvSpPr>
      <xdr:spPr>
        <a:xfrm>
          <a:off x="5133975" y="11125200"/>
          <a:ext cx="609600" cy="14287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EXTENSION</a:t>
          </a:r>
        </a:p>
      </xdr:txBody>
    </xdr:sp>
    <xdr:clientData/>
  </xdr:oneCellAnchor>
  <xdr:oneCellAnchor>
    <xdr:from>
      <xdr:col>6</xdr:col>
      <xdr:colOff>19050</xdr:colOff>
      <xdr:row>58</xdr:row>
      <xdr:rowOff>0</xdr:rowOff>
    </xdr:from>
    <xdr:ext cx="914400" cy="152400"/>
    <xdr:sp>
      <xdr:nvSpPr>
        <xdr:cNvPr id="24" name="Text Box 263"/>
        <xdr:cNvSpPr txBox="1">
          <a:spLocks noChangeArrowheads="1"/>
        </xdr:cNvSpPr>
      </xdr:nvSpPr>
      <xdr:spPr>
        <a:xfrm>
          <a:off x="3867150" y="11515725"/>
          <a:ext cx="914400"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E-MAIL 
</a:t>
          </a:r>
        </a:p>
      </xdr:txBody>
    </xdr:sp>
    <xdr:clientData/>
  </xdr:oneCellAnchor>
  <xdr:oneCellAnchor>
    <xdr:from>
      <xdr:col>0</xdr:col>
      <xdr:colOff>47625</xdr:colOff>
      <xdr:row>0</xdr:row>
      <xdr:rowOff>352425</xdr:rowOff>
    </xdr:from>
    <xdr:ext cx="1123950" cy="257175"/>
    <xdr:sp>
      <xdr:nvSpPr>
        <xdr:cNvPr id="25" name="TextBox 36"/>
        <xdr:cNvSpPr txBox="1">
          <a:spLocks noChangeArrowheads="1"/>
        </xdr:cNvSpPr>
      </xdr:nvSpPr>
      <xdr:spPr>
        <a:xfrm>
          <a:off x="47625" y="352425"/>
          <a:ext cx="1123950" cy="257175"/>
        </a:xfrm>
        <a:prstGeom prst="rect">
          <a:avLst/>
        </a:prstGeom>
        <a:noFill/>
        <a:ln w="9525" cmpd="sng">
          <a:noFill/>
        </a:ln>
      </xdr:spPr>
      <xdr:txBody>
        <a:bodyPr vertOverflow="clip" wrap="square"/>
        <a:p>
          <a:pPr algn="l">
            <a:defRPr/>
          </a:pPr>
          <a:r>
            <a:rPr lang="en-US" cap="none" sz="900" b="1" i="1" u="none" baseline="0">
              <a:solidFill>
                <a:srgbClr val="FFFF00"/>
              </a:solidFill>
              <a:latin typeface="Arial"/>
              <a:ea typeface="Arial"/>
              <a:cs typeface="Arial"/>
            </a:rPr>
            <a:t>Updated  9/17/15</a:t>
          </a:r>
        </a:p>
      </xdr:txBody>
    </xdr:sp>
    <xdr:clientData/>
  </xdr:oneCellAnchor>
  <xdr:oneCellAnchor>
    <xdr:from>
      <xdr:col>6</xdr:col>
      <xdr:colOff>609600</xdr:colOff>
      <xdr:row>2</xdr:row>
      <xdr:rowOff>66675</xdr:rowOff>
    </xdr:from>
    <xdr:ext cx="3048000" cy="762000"/>
    <xdr:sp>
      <xdr:nvSpPr>
        <xdr:cNvPr id="26" name="TextBox 37"/>
        <xdr:cNvSpPr txBox="1">
          <a:spLocks noChangeArrowheads="1"/>
        </xdr:cNvSpPr>
      </xdr:nvSpPr>
      <xdr:spPr>
        <a:xfrm>
          <a:off x="4457700" y="819150"/>
          <a:ext cx="3048000" cy="762000"/>
        </a:xfrm>
        <a:prstGeom prst="rect">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DOWNLOAD REPORT FORM FROM: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http://www.cdss.ca.gov/dssdb/
</a:t>
          </a:r>
          <a:r>
            <a:rPr lang="en-US" cap="none" sz="1000" b="0" i="0" u="none" baseline="0">
              <a:solidFill>
                <a:srgbClr val="000000"/>
              </a:solidFill>
              <a:latin typeface="Arial"/>
              <a:ea typeface="Arial"/>
              <a:cs typeface="Arial"/>
            </a:rPr>
            <a:t>E-MAIL COMPLETED REPORT FORM TO: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admwtw25a@dss.ca.gov</a:t>
          </a:r>
        </a:p>
      </xdr:txBody>
    </xdr:sp>
    <xdr:clientData/>
  </xdr:oneCellAnchor>
  <xdr:twoCellAnchor>
    <xdr:from>
      <xdr:col>7</xdr:col>
      <xdr:colOff>0</xdr:colOff>
      <xdr:row>5</xdr:row>
      <xdr:rowOff>0</xdr:rowOff>
    </xdr:from>
    <xdr:to>
      <xdr:col>8</xdr:col>
      <xdr:colOff>542925</xdr:colOff>
      <xdr:row>7</xdr:row>
      <xdr:rowOff>0</xdr:rowOff>
    </xdr:to>
    <xdr:pic>
      <xdr:nvPicPr>
        <xdr:cNvPr id="27" name="Label1"/>
        <xdr:cNvPicPr preferRelativeResize="1">
          <a:picLocks noChangeAspect="1"/>
        </xdr:cNvPicPr>
      </xdr:nvPicPr>
      <xdr:blipFill>
        <a:blip r:embed="rId9"/>
        <a:stretch>
          <a:fillRect/>
        </a:stretch>
      </xdr:blipFill>
      <xdr:spPr>
        <a:xfrm>
          <a:off x="4562475" y="2000250"/>
          <a:ext cx="1095375" cy="333375"/>
        </a:xfrm>
        <a:prstGeom prst="rect">
          <a:avLst/>
        </a:prstGeom>
        <a:noFill/>
        <a:ln w="9525" cmpd="sng">
          <a:noFill/>
        </a:ln>
      </xdr:spPr>
    </xdr:pic>
    <xdr:clientData fPrintsWithSheet="0"/>
  </xdr:twoCellAnchor>
  <xdr:twoCellAnchor>
    <xdr:from>
      <xdr:col>2</xdr:col>
      <xdr:colOff>9525</xdr:colOff>
      <xdr:row>54</xdr:row>
      <xdr:rowOff>0</xdr:rowOff>
    </xdr:from>
    <xdr:to>
      <xdr:col>13</xdr:col>
      <xdr:colOff>9525</xdr:colOff>
      <xdr:row>54</xdr:row>
      <xdr:rowOff>428625</xdr:rowOff>
    </xdr:to>
    <xdr:pic>
      <xdr:nvPicPr>
        <xdr:cNvPr id="28" name="TextBox1"/>
        <xdr:cNvPicPr preferRelativeResize="1">
          <a:picLocks noChangeAspect="1"/>
        </xdr:cNvPicPr>
      </xdr:nvPicPr>
      <xdr:blipFill>
        <a:blip r:embed="rId10"/>
        <a:stretch>
          <a:fillRect/>
        </a:stretch>
      </xdr:blipFill>
      <xdr:spPr>
        <a:xfrm>
          <a:off x="1333500" y="10058400"/>
          <a:ext cx="6657975" cy="428625"/>
        </a:xfrm>
        <a:prstGeom prst="rect">
          <a:avLst/>
        </a:prstGeom>
        <a:noFill/>
        <a:ln w="9525" cmpd="sng">
          <a:noFill/>
        </a:ln>
      </xdr:spPr>
    </xdr:pic>
    <xdr:clientData fPrintsWithSheet="0"/>
  </xdr:twoCellAnchor>
  <xdr:oneCellAnchor>
    <xdr:from>
      <xdr:col>22</xdr:col>
      <xdr:colOff>38100</xdr:colOff>
      <xdr:row>6</xdr:row>
      <xdr:rowOff>9525</xdr:rowOff>
    </xdr:from>
    <xdr:ext cx="2209800" cy="514350"/>
    <xdr:sp>
      <xdr:nvSpPr>
        <xdr:cNvPr id="29" name="TextBox 44"/>
        <xdr:cNvSpPr txBox="1">
          <a:spLocks noChangeArrowheads="1"/>
        </xdr:cNvSpPr>
      </xdr:nvSpPr>
      <xdr:spPr>
        <a:xfrm>
          <a:off x="8153400" y="2162175"/>
          <a:ext cx="2209800" cy="514350"/>
        </a:xfrm>
        <a:prstGeom prst="rect">
          <a:avLst/>
        </a:prstGeom>
        <a:solidFill>
          <a:srgbClr val="FFFFCC"/>
        </a:solidFill>
        <a:ln w="25400" cmpd="sng">
          <a:solidFill>
            <a:srgbClr val="FFFFFF"/>
          </a:solidFill>
          <a:headEnd type="none"/>
          <a:tailEnd type="none"/>
        </a:ln>
      </xdr:spPr>
      <xdr:txBody>
        <a:bodyPr vertOverflow="clip" wrap="square"/>
        <a:p>
          <a:pPr algn="ctr">
            <a:defRPr/>
          </a:pPr>
          <a:r>
            <a:rPr lang="en-US" cap="none" sz="800" b="1" i="1" u="none" baseline="0">
              <a:solidFill>
                <a:srgbClr val="000000"/>
              </a:solidFill>
              <a:latin typeface="Arial"/>
              <a:ea typeface="Arial"/>
              <a:cs typeface="Arial"/>
            </a:rPr>
            <a:t>Please manually proof Month and Year. 
</a:t>
          </a:r>
          <a:r>
            <a:rPr lang="en-US" cap="none" sz="800" b="1" i="1" u="none" baseline="0">
              <a:solidFill>
                <a:srgbClr val="000000"/>
              </a:solidFill>
              <a:latin typeface="Arial"/>
              <a:ea typeface="Arial"/>
              <a:cs typeface="Arial"/>
            </a:rPr>
            <a:t>These cells will NOT</a:t>
          </a:r>
          <a:r>
            <a:rPr lang="en-US" cap="none" sz="800" b="1" i="1" u="none" baseline="0">
              <a:solidFill>
                <a:srgbClr val="000000"/>
              </a:solidFill>
              <a:latin typeface="Arial"/>
              <a:ea typeface="Arial"/>
              <a:cs typeface="Arial"/>
            </a:rPr>
            <a:t> red circle if incorrect 
</a:t>
          </a:r>
          <a:r>
            <a:rPr lang="en-US" cap="none" sz="800" b="1" i="1" u="none" baseline="0">
              <a:solidFill>
                <a:srgbClr val="000000"/>
              </a:solidFill>
              <a:latin typeface="Arial"/>
              <a:ea typeface="Arial"/>
              <a:cs typeface="Arial"/>
            </a:rPr>
            <a:t>until entered in the CDSS database</a:t>
          </a:r>
          <a:r>
            <a:rPr lang="en-US" cap="none" sz="1000" b="1" i="1" u="none" baseline="0">
              <a:solidFill>
                <a:srgbClr val="000000"/>
              </a:solidFill>
              <a:latin typeface="Arial"/>
              <a:ea typeface="Arial"/>
              <a:cs typeface="Arial"/>
            </a:rPr>
            <a:t>.</a:t>
          </a:r>
        </a:p>
      </xdr:txBody>
    </xdr:sp>
    <xdr:clientData/>
  </xdr:oneCellAnchor>
  <xdr:oneCellAnchor>
    <xdr:from>
      <xdr:col>22</xdr:col>
      <xdr:colOff>38100</xdr:colOff>
      <xdr:row>58</xdr:row>
      <xdr:rowOff>9525</xdr:rowOff>
    </xdr:from>
    <xdr:ext cx="1552575" cy="371475"/>
    <xdr:sp>
      <xdr:nvSpPr>
        <xdr:cNvPr id="30" name="TextBox 45"/>
        <xdr:cNvSpPr txBox="1">
          <a:spLocks noChangeArrowheads="1"/>
        </xdr:cNvSpPr>
      </xdr:nvSpPr>
      <xdr:spPr>
        <a:xfrm>
          <a:off x="8153400" y="11525250"/>
          <a:ext cx="1552575" cy="371475"/>
        </a:xfrm>
        <a:prstGeom prst="rect">
          <a:avLst/>
        </a:prstGeom>
        <a:solidFill>
          <a:srgbClr val="FFFFCC"/>
        </a:solidFill>
        <a:ln w="25400" cmpd="sng">
          <a:solidFill>
            <a:srgbClr val="FFFFFF"/>
          </a:solidFill>
          <a:headEnd type="none"/>
          <a:tailEnd type="none"/>
        </a:ln>
      </xdr:spPr>
      <xdr:txBody>
        <a:bodyPr vertOverflow="clip" wrap="square"/>
        <a:p>
          <a:pPr algn="l">
            <a:defRPr/>
          </a:pPr>
          <a:r>
            <a:rPr lang="en-US" cap="none" sz="800" b="1" i="1" u="none" baseline="0">
              <a:solidFill>
                <a:srgbClr val="000000"/>
              </a:solidFill>
              <a:latin typeface="Arial"/>
              <a:ea typeface="Arial"/>
              <a:cs typeface="Arial"/>
            </a:rPr>
            <a:t>Please  enter the</a:t>
          </a:r>
          <a:r>
            <a:rPr lang="en-US" cap="none" sz="800" b="1" i="1" u="none" baseline="0">
              <a:solidFill>
                <a:srgbClr val="000000"/>
              </a:solidFill>
              <a:latin typeface="Arial"/>
              <a:ea typeface="Arial"/>
              <a:cs typeface="Arial"/>
            </a:rPr>
            <a:t> date you are E-MAILING the report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6</xdr:col>
      <xdr:colOff>657225</xdr:colOff>
      <xdr:row>3</xdr:row>
      <xdr:rowOff>457200</xdr:rowOff>
    </xdr:from>
    <xdr:ext cx="2962275" cy="247650"/>
    <xdr:sp>
      <xdr:nvSpPr>
        <xdr:cNvPr id="31" name="TextBox 49"/>
        <xdr:cNvSpPr txBox="1">
          <a:spLocks noChangeArrowheads="1"/>
        </xdr:cNvSpPr>
      </xdr:nvSpPr>
      <xdr:spPr>
        <a:xfrm>
          <a:off x="4505325" y="1590675"/>
          <a:ext cx="2962275" cy="247650"/>
        </a:xfrm>
        <a:prstGeom prst="rect">
          <a:avLst/>
        </a:prstGeom>
        <a:solidFill>
          <a:srgbClr val="FFFFCC"/>
        </a:solidFill>
        <a:ln w="25400" cmpd="sng">
          <a:solidFill>
            <a:srgbClr val="000000"/>
          </a:solidFill>
          <a:headEnd type="none"/>
          <a:tailEnd type="none"/>
        </a:ln>
      </xdr:spPr>
      <xdr:txBody>
        <a:bodyPr vertOverflow="clip" wrap="square"/>
        <a:p>
          <a:pPr algn="ctr">
            <a:defRPr/>
          </a:pPr>
          <a:r>
            <a:rPr lang="en-US" cap="none" sz="1000" b="1" i="1" u="none" baseline="0">
              <a:solidFill>
                <a:srgbClr val="000000"/>
              </a:solidFill>
              <a:latin typeface="Arial"/>
              <a:ea typeface="Arial"/>
              <a:cs typeface="Arial"/>
            </a:rPr>
            <a:t>Please keep the file in .xls or .xlsm extension.</a:t>
          </a:r>
        </a:p>
      </xdr:txBody>
    </xdr:sp>
    <xdr:clientData/>
  </xdr:oneCellAnchor>
  <xdr:twoCellAnchor editAs="absolute">
    <xdr:from>
      <xdr:col>0</xdr:col>
      <xdr:colOff>38100</xdr:colOff>
      <xdr:row>3</xdr:row>
      <xdr:rowOff>238125</xdr:rowOff>
    </xdr:from>
    <xdr:to>
      <xdr:col>0</xdr:col>
      <xdr:colOff>1162050</xdr:colOff>
      <xdr:row>4</xdr:row>
      <xdr:rowOff>361950</xdr:rowOff>
    </xdr:to>
    <xdr:sp>
      <xdr:nvSpPr>
        <xdr:cNvPr id="32" name="Text Box 90">
          <a:hlinkClick r:id="rId11"/>
        </xdr:cNvPr>
        <xdr:cNvSpPr txBox="1">
          <a:spLocks noChangeArrowheads="1"/>
        </xdr:cNvSpPr>
      </xdr:nvSpPr>
      <xdr:spPr>
        <a:xfrm>
          <a:off x="38100" y="1371600"/>
          <a:ext cx="1123950" cy="600075"/>
        </a:xfrm>
        <a:prstGeom prst="rect">
          <a:avLst/>
        </a:prstGeom>
        <a:gradFill rotWithShape="1">
          <a:gsLst>
            <a:gs pos="0">
              <a:srgbClr val="87A9A9"/>
            </a:gs>
            <a:gs pos="100000">
              <a:srgbClr val="CCFFFF"/>
            </a:gs>
          </a:gsLst>
          <a:lin ang="5400000" scaled="1"/>
        </a:gradFill>
        <a:ln w="9525" cmpd="sng">
          <a:noFill/>
        </a:ln>
      </xdr:spPr>
      <xdr:txBody>
        <a:bodyPr vertOverflow="clip" wrap="square" lIns="27432" tIns="22860" rIns="27432" bIns="0"/>
        <a:p>
          <a:pPr algn="ctr">
            <a:defRPr/>
          </a:pPr>
          <a:r>
            <a:rPr lang="en-US" cap="none" sz="800" b="0" i="0" u="sng" baseline="0">
              <a:solidFill>
                <a:srgbClr val="0000FF"/>
              </a:solidFill>
              <a:latin typeface="Arial"/>
              <a:ea typeface="Arial"/>
              <a:cs typeface="Arial"/>
            </a:rPr>
            <a:t>Contact Us if you have</a:t>
          </a:r>
          <a:r>
            <a:rPr lang="en-US" cap="none" sz="800" b="0" i="0" u="sng" baseline="0">
              <a:solidFill>
                <a:srgbClr val="0000FF"/>
              </a:solidFill>
              <a:latin typeface="Arial"/>
              <a:ea typeface="Arial"/>
              <a:cs typeface="Arial"/>
            </a:rPr>
            <a:t> any TECHNICAL </a:t>
          </a:r>
          <a:r>
            <a:rPr lang="en-US" cap="none" sz="800" b="0" i="0" u="sng" baseline="0">
              <a:solidFill>
                <a:srgbClr val="0000FF"/>
              </a:solidFill>
              <a:latin typeface="Arial"/>
              <a:ea typeface="Arial"/>
              <a:cs typeface="Arial"/>
            </a:rPr>
            <a:t>Questions or Problems (Outlook Required)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57</xdr:col>
      <xdr:colOff>0</xdr:colOff>
      <xdr:row>1</xdr:row>
      <xdr:rowOff>0</xdr:rowOff>
    </xdr:to>
    <xdr:sp>
      <xdr:nvSpPr>
        <xdr:cNvPr id="1" name="Rectangle 4"/>
        <xdr:cNvSpPr>
          <a:spLocks/>
        </xdr:cNvSpPr>
      </xdr:nvSpPr>
      <xdr:spPr>
        <a:xfrm>
          <a:off x="0" y="0"/>
          <a:ext cx="52406550" cy="609600"/>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0</xdr:row>
      <xdr:rowOff>95250</xdr:rowOff>
    </xdr:from>
    <xdr:to>
      <xdr:col>0</xdr:col>
      <xdr:colOff>1190625</xdr:colOff>
      <xdr:row>0</xdr:row>
      <xdr:rowOff>304800</xdr:rowOff>
    </xdr:to>
    <xdr:sp>
      <xdr:nvSpPr>
        <xdr:cNvPr id="2" name="AutoShape 14">
          <a:hlinkClick r:id="rId1"/>
        </xdr:cNvPr>
        <xdr:cNvSpPr>
          <a:spLocks/>
        </xdr:cNvSpPr>
      </xdr:nvSpPr>
      <xdr:spPr>
        <a:xfrm>
          <a:off x="419100" y="95250"/>
          <a:ext cx="77152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Report Form</a:t>
          </a:r>
        </a:p>
      </xdr:txBody>
    </xdr:sp>
    <xdr:clientData/>
  </xdr:twoCellAnchor>
  <xdr:twoCellAnchor>
    <xdr:from>
      <xdr:col>0</xdr:col>
      <xdr:colOff>76200</xdr:colOff>
      <xdr:row>0</xdr:row>
      <xdr:rowOff>95250</xdr:rowOff>
    </xdr:from>
    <xdr:to>
      <xdr:col>0</xdr:col>
      <xdr:colOff>314325</xdr:colOff>
      <xdr:row>0</xdr:row>
      <xdr:rowOff>304800</xdr:rowOff>
    </xdr:to>
    <xdr:sp macro="[0]!CountyByCountClick">
      <xdr:nvSpPr>
        <xdr:cNvPr id="3" name="Rectangle 22"/>
        <xdr:cNvSpPr>
          <a:spLocks/>
        </xdr:cNvSpPr>
      </xdr:nvSpPr>
      <xdr:spPr>
        <a:xfrm>
          <a:off x="76200" y="95250"/>
          <a:ext cx="2381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8</xdr:row>
      <xdr:rowOff>133350</xdr:rowOff>
    </xdr:from>
    <xdr:ext cx="7486650" cy="1457325"/>
    <xdr:sp>
      <xdr:nvSpPr>
        <xdr:cNvPr id="4" name="Rectangle 11"/>
        <xdr:cNvSpPr>
          <a:spLocks/>
        </xdr:cNvSpPr>
      </xdr:nvSpPr>
      <xdr:spPr>
        <a:xfrm>
          <a:off x="2667000" y="2895600"/>
          <a:ext cx="7486650" cy="1457325"/>
        </a:xfrm>
        <a:prstGeom prst="rect">
          <a:avLst/>
        </a:prstGeom>
        <a:noFill/>
        <a:ln w="9525" cmpd="sng">
          <a:noFill/>
        </a:ln>
      </xdr:spPr>
      <xdr:txBody>
        <a:bodyPr vertOverflow="clip" wrap="square">
          <a:spAutoFit/>
        </a:bodyPr>
        <a:p>
          <a:pPr algn="ctr">
            <a:defRPr/>
          </a:pPr>
          <a:r>
            <a:rPr lang="en-US" cap="none" sz="8800" b="1" i="0" u="none" baseline="0"/>
            <a:t>CDSS USE ONLY</a:t>
          </a:r>
        </a:p>
      </xdr:txBody>
    </xdr:sp>
    <xdr:clientData/>
  </xdr:oneCellAnchor>
  <xdr:oneCellAnchor>
    <xdr:from>
      <xdr:col>18</xdr:col>
      <xdr:colOff>0</xdr:colOff>
      <xdr:row>9</xdr:row>
      <xdr:rowOff>47625</xdr:rowOff>
    </xdr:from>
    <xdr:ext cx="7486650" cy="1457325"/>
    <xdr:sp>
      <xdr:nvSpPr>
        <xdr:cNvPr id="5" name="Rectangle 12"/>
        <xdr:cNvSpPr>
          <a:spLocks/>
        </xdr:cNvSpPr>
      </xdr:nvSpPr>
      <xdr:spPr>
        <a:xfrm>
          <a:off x="14754225" y="2971800"/>
          <a:ext cx="7486650" cy="1457325"/>
        </a:xfrm>
        <a:prstGeom prst="rect">
          <a:avLst/>
        </a:prstGeom>
        <a:noFill/>
        <a:ln w="9525" cmpd="sng">
          <a:noFill/>
        </a:ln>
      </xdr:spPr>
      <xdr:txBody>
        <a:bodyPr vertOverflow="clip" wrap="square">
          <a:spAutoFit/>
        </a:bodyPr>
        <a:p>
          <a:pPr algn="ctr">
            <a:defRPr/>
          </a:pPr>
          <a:r>
            <a:rPr lang="en-US" cap="none" sz="8800" b="1" i="0" u="none" baseline="0"/>
            <a:t>CDSS USE ONLY</a:t>
          </a:r>
        </a:p>
      </xdr:txBody>
    </xdr:sp>
    <xdr:clientData/>
  </xdr:oneCellAnchor>
  <xdr:oneCellAnchor>
    <xdr:from>
      <xdr:col>33</xdr:col>
      <xdr:colOff>381000</xdr:colOff>
      <xdr:row>9</xdr:row>
      <xdr:rowOff>95250</xdr:rowOff>
    </xdr:from>
    <xdr:ext cx="7486650" cy="1457325"/>
    <xdr:sp>
      <xdr:nvSpPr>
        <xdr:cNvPr id="6" name="Rectangle 13"/>
        <xdr:cNvSpPr>
          <a:spLocks/>
        </xdr:cNvSpPr>
      </xdr:nvSpPr>
      <xdr:spPr>
        <a:xfrm>
          <a:off x="26650950" y="3019425"/>
          <a:ext cx="7486650" cy="1457325"/>
        </a:xfrm>
        <a:prstGeom prst="rect">
          <a:avLst/>
        </a:prstGeom>
        <a:noFill/>
        <a:ln w="9525" cmpd="sng">
          <a:noFill/>
        </a:ln>
      </xdr:spPr>
      <xdr:txBody>
        <a:bodyPr vertOverflow="clip" wrap="square">
          <a:spAutoFit/>
        </a:bodyPr>
        <a:p>
          <a:pPr algn="ctr">
            <a:defRPr/>
          </a:pPr>
          <a:r>
            <a:rPr lang="en-US" cap="none" sz="8800" b="1" i="0" u="none" baseline="0"/>
            <a:t>CDSS USE ONLY</a:t>
          </a:r>
        </a:p>
      </xdr:txBody>
    </xdr:sp>
    <xdr:clientData/>
  </xdr:oneCellAnchor>
  <xdr:oneCellAnchor>
    <xdr:from>
      <xdr:col>47</xdr:col>
      <xdr:colOff>238125</xdr:colOff>
      <xdr:row>9</xdr:row>
      <xdr:rowOff>47625</xdr:rowOff>
    </xdr:from>
    <xdr:ext cx="7486650" cy="1457325"/>
    <xdr:sp>
      <xdr:nvSpPr>
        <xdr:cNvPr id="7" name="Rectangle 14"/>
        <xdr:cNvSpPr>
          <a:spLocks/>
        </xdr:cNvSpPr>
      </xdr:nvSpPr>
      <xdr:spPr>
        <a:xfrm>
          <a:off x="41224200" y="2971800"/>
          <a:ext cx="7486650" cy="1457325"/>
        </a:xfrm>
        <a:prstGeom prst="rect">
          <a:avLst/>
        </a:prstGeom>
        <a:noFill/>
        <a:ln w="9525" cmpd="sng">
          <a:noFill/>
        </a:ln>
      </xdr:spPr>
      <xdr:txBody>
        <a:bodyPr vertOverflow="clip" wrap="square">
          <a:spAutoFit/>
        </a:bodyPr>
        <a:p>
          <a:pPr algn="ctr">
            <a:defRPr/>
          </a:pPr>
          <a:r>
            <a:rPr lang="en-US" cap="none" sz="8800" b="1" i="0" u="none" baseline="0"/>
            <a:t>CDSS USE ONLY</a:t>
          </a:r>
        </a:p>
      </xdr:txBody>
    </xdr:sp>
    <xdr:clientData/>
  </xdr:oneCellAnchor>
  <xdr:twoCellAnchor editAs="absolute">
    <xdr:from>
      <xdr:col>2</xdr:col>
      <xdr:colOff>381000</xdr:colOff>
      <xdr:row>0</xdr:row>
      <xdr:rowOff>95250</xdr:rowOff>
    </xdr:from>
    <xdr:to>
      <xdr:col>3</xdr:col>
      <xdr:colOff>590550</xdr:colOff>
      <xdr:row>0</xdr:row>
      <xdr:rowOff>304800</xdr:rowOff>
    </xdr:to>
    <xdr:sp>
      <xdr:nvSpPr>
        <xdr:cNvPr id="8" name="AutoShape 81">
          <a:hlinkClick r:id="rId2"/>
        </xdr:cNvPr>
        <xdr:cNvSpPr>
          <a:spLocks/>
        </xdr:cNvSpPr>
      </xdr:nvSpPr>
      <xdr:spPr>
        <a:xfrm>
          <a:off x="2552700" y="95250"/>
          <a:ext cx="100012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Validation Rules</a:t>
          </a:r>
        </a:p>
      </xdr:txBody>
    </xdr:sp>
    <xdr:clientData/>
  </xdr:twoCellAnchor>
  <xdr:twoCellAnchor editAs="absolute">
    <xdr:from>
      <xdr:col>4</xdr:col>
      <xdr:colOff>47625</xdr:colOff>
      <xdr:row>0</xdr:row>
      <xdr:rowOff>95250</xdr:rowOff>
    </xdr:from>
    <xdr:to>
      <xdr:col>4</xdr:col>
      <xdr:colOff>885825</xdr:colOff>
      <xdr:row>0</xdr:row>
      <xdr:rowOff>304800</xdr:rowOff>
    </xdr:to>
    <xdr:sp>
      <xdr:nvSpPr>
        <xdr:cNvPr id="9" name="AutoShape 82">
          <a:hlinkClick r:id="rId3"/>
        </xdr:cNvPr>
        <xdr:cNvSpPr>
          <a:spLocks/>
        </xdr:cNvSpPr>
      </xdr:nvSpPr>
      <xdr:spPr>
        <a:xfrm>
          <a:off x="3619500" y="95250"/>
          <a:ext cx="838200"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E-mail Options</a:t>
          </a:r>
        </a:p>
      </xdr:txBody>
    </xdr:sp>
    <xdr:clientData/>
  </xdr:twoCellAnchor>
  <xdr:twoCellAnchor editAs="absolute">
    <xdr:from>
      <xdr:col>5</xdr:col>
      <xdr:colOff>495300</xdr:colOff>
      <xdr:row>0</xdr:row>
      <xdr:rowOff>95250</xdr:rowOff>
    </xdr:from>
    <xdr:to>
      <xdr:col>7</xdr:col>
      <xdr:colOff>0</xdr:colOff>
      <xdr:row>0</xdr:row>
      <xdr:rowOff>304800</xdr:rowOff>
    </xdr:to>
    <xdr:sp>
      <xdr:nvSpPr>
        <xdr:cNvPr id="10" name="AutoShape 83">
          <a:hlinkClick r:id="rId4"/>
        </xdr:cNvPr>
        <xdr:cNvSpPr>
          <a:spLocks/>
        </xdr:cNvSpPr>
      </xdr:nvSpPr>
      <xdr:spPr>
        <a:xfrm>
          <a:off x="4962525" y="95250"/>
          <a:ext cx="1257300"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System Requirements</a:t>
          </a:r>
        </a:p>
      </xdr:txBody>
    </xdr:sp>
    <xdr:clientData/>
  </xdr:twoCellAnchor>
  <xdr:twoCellAnchor editAs="absolute">
    <xdr:from>
      <xdr:col>7</xdr:col>
      <xdr:colOff>38100</xdr:colOff>
      <xdr:row>0</xdr:row>
      <xdr:rowOff>95250</xdr:rowOff>
    </xdr:from>
    <xdr:to>
      <xdr:col>8</xdr:col>
      <xdr:colOff>180975</xdr:colOff>
      <xdr:row>0</xdr:row>
      <xdr:rowOff>304800</xdr:rowOff>
    </xdr:to>
    <xdr:sp>
      <xdr:nvSpPr>
        <xdr:cNvPr id="11" name="AutoShape 84">
          <a:hlinkClick r:id="rId5"/>
        </xdr:cNvPr>
        <xdr:cNvSpPr>
          <a:spLocks/>
        </xdr:cNvSpPr>
      </xdr:nvSpPr>
      <xdr:spPr>
        <a:xfrm>
          <a:off x="6257925" y="95250"/>
          <a:ext cx="781050"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Quick Links</a:t>
          </a:r>
        </a:p>
      </xdr:txBody>
    </xdr:sp>
    <xdr:clientData/>
  </xdr:twoCellAnchor>
  <xdr:twoCellAnchor editAs="absolute">
    <xdr:from>
      <xdr:col>5</xdr:col>
      <xdr:colOff>47625</xdr:colOff>
      <xdr:row>0</xdr:row>
      <xdr:rowOff>95250</xdr:rowOff>
    </xdr:from>
    <xdr:to>
      <xdr:col>5</xdr:col>
      <xdr:colOff>457200</xdr:colOff>
      <xdr:row>0</xdr:row>
      <xdr:rowOff>304800</xdr:rowOff>
    </xdr:to>
    <xdr:sp>
      <xdr:nvSpPr>
        <xdr:cNvPr id="12" name="AutoShape 91">
          <a:hlinkClick r:id="rId6"/>
        </xdr:cNvPr>
        <xdr:cNvSpPr>
          <a:spLocks/>
        </xdr:cNvSpPr>
      </xdr:nvSpPr>
      <xdr:spPr>
        <a:xfrm>
          <a:off x="4514850" y="95250"/>
          <a:ext cx="40957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ACLs</a:t>
          </a:r>
        </a:p>
      </xdr:txBody>
    </xdr:sp>
    <xdr:clientData/>
  </xdr:twoCellAnchor>
  <xdr:twoCellAnchor editAs="absolute">
    <xdr:from>
      <xdr:col>0</xdr:col>
      <xdr:colOff>1257300</xdr:colOff>
      <xdr:row>0</xdr:row>
      <xdr:rowOff>95250</xdr:rowOff>
    </xdr:from>
    <xdr:to>
      <xdr:col>2</xdr:col>
      <xdr:colOff>314325</xdr:colOff>
      <xdr:row>0</xdr:row>
      <xdr:rowOff>304800</xdr:rowOff>
    </xdr:to>
    <xdr:sp>
      <xdr:nvSpPr>
        <xdr:cNvPr id="13" name="AutoShape 94">
          <a:hlinkClick r:id="rId7"/>
        </xdr:cNvPr>
        <xdr:cNvSpPr>
          <a:spLocks/>
        </xdr:cNvSpPr>
      </xdr:nvSpPr>
      <xdr:spPr>
        <a:xfrm>
          <a:off x="1257300" y="95250"/>
          <a:ext cx="122872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Report Instructions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15</xdr:col>
      <xdr:colOff>0</xdr:colOff>
      <xdr:row>1</xdr:row>
      <xdr:rowOff>9525</xdr:rowOff>
    </xdr:to>
    <xdr:sp>
      <xdr:nvSpPr>
        <xdr:cNvPr id="1" name="Rectangle 1"/>
        <xdr:cNvSpPr>
          <a:spLocks/>
        </xdr:cNvSpPr>
      </xdr:nvSpPr>
      <xdr:spPr>
        <a:xfrm>
          <a:off x="0" y="9525"/>
          <a:ext cx="8477250" cy="609600"/>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600075</xdr:rowOff>
    </xdr:from>
    <xdr:to>
      <xdr:col>0</xdr:col>
      <xdr:colOff>1181100</xdr:colOff>
      <xdr:row>39</xdr:row>
      <xdr:rowOff>0</xdr:rowOff>
    </xdr:to>
    <xdr:sp>
      <xdr:nvSpPr>
        <xdr:cNvPr id="2" name="Rectangle 2"/>
        <xdr:cNvSpPr>
          <a:spLocks/>
        </xdr:cNvSpPr>
      </xdr:nvSpPr>
      <xdr:spPr>
        <a:xfrm>
          <a:off x="0" y="600075"/>
          <a:ext cx="1181100" cy="6810375"/>
        </a:xfrm>
        <a:prstGeom prst="rect">
          <a:avLst/>
        </a:prstGeom>
        <a:gradFill rotWithShape="1">
          <a:gsLst>
            <a:gs pos="0">
              <a:srgbClr val="5E4776"/>
            </a:gs>
            <a:gs pos="50000">
              <a:srgbClr val="CC99FF"/>
            </a:gs>
            <a:gs pos="100000">
              <a:srgbClr val="5E4776"/>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47625</xdr:colOff>
      <xdr:row>1</xdr:row>
      <xdr:rowOff>95250</xdr:rowOff>
    </xdr:from>
    <xdr:to>
      <xdr:col>0</xdr:col>
      <xdr:colOff>1133475</xdr:colOff>
      <xdr:row>2</xdr:row>
      <xdr:rowOff>133350</xdr:rowOff>
    </xdr:to>
    <xdr:sp>
      <xdr:nvSpPr>
        <xdr:cNvPr id="3" name="Text Box 4">
          <a:hlinkClick r:id="rId1"/>
        </xdr:cNvPr>
        <xdr:cNvSpPr txBox="1">
          <a:spLocks noChangeArrowheads="1"/>
        </xdr:cNvSpPr>
      </xdr:nvSpPr>
      <xdr:spPr>
        <a:xfrm>
          <a:off x="47625" y="704850"/>
          <a:ext cx="1085850" cy="171450"/>
        </a:xfrm>
        <a:prstGeom prst="rect">
          <a:avLst/>
        </a:prstGeom>
        <a:gradFill rotWithShape="1">
          <a:gsLst>
            <a:gs pos="0">
              <a:srgbClr val="87A9A9"/>
            </a:gs>
            <a:gs pos="100000">
              <a:srgbClr val="CCFFFF"/>
            </a:gs>
          </a:gsLst>
          <a:lin ang="5400000" scaled="1"/>
        </a:gradFill>
        <a:ln w="9525" cmpd="sng">
          <a:noFill/>
        </a:ln>
      </xdr:spPr>
      <xdr:txBody>
        <a:bodyPr vertOverflow="clip" wrap="square" lIns="27432" tIns="22860" rIns="27432" bIns="0"/>
        <a:p>
          <a:pPr algn="ctr">
            <a:defRPr/>
          </a:pPr>
          <a:r>
            <a:rPr lang="en-US" cap="none" sz="800" b="0" i="0" u="sng" baseline="0">
              <a:solidFill>
                <a:srgbClr val="0000FF"/>
              </a:solidFill>
              <a:latin typeface="Arial"/>
              <a:ea typeface="Arial"/>
              <a:cs typeface="Arial"/>
            </a:rPr>
            <a:t>ACLs by Year</a:t>
          </a:r>
        </a:p>
      </xdr:txBody>
    </xdr:sp>
    <xdr:clientData/>
  </xdr:twoCellAnchor>
  <xdr:twoCellAnchor editAs="absolute">
    <xdr:from>
      <xdr:col>0</xdr:col>
      <xdr:colOff>47625</xdr:colOff>
      <xdr:row>2</xdr:row>
      <xdr:rowOff>209550</xdr:rowOff>
    </xdr:from>
    <xdr:to>
      <xdr:col>0</xdr:col>
      <xdr:colOff>1133475</xdr:colOff>
      <xdr:row>3</xdr:row>
      <xdr:rowOff>152400</xdr:rowOff>
    </xdr:to>
    <xdr:sp>
      <xdr:nvSpPr>
        <xdr:cNvPr id="4" name="Text Box 5">
          <a:hlinkClick r:id="rId2"/>
        </xdr:cNvPr>
        <xdr:cNvSpPr txBox="1">
          <a:spLocks noChangeArrowheads="1"/>
        </xdr:cNvSpPr>
      </xdr:nvSpPr>
      <xdr:spPr>
        <a:xfrm>
          <a:off x="47625" y="952500"/>
          <a:ext cx="1085850" cy="171450"/>
        </a:xfrm>
        <a:prstGeom prst="rect">
          <a:avLst/>
        </a:prstGeom>
        <a:gradFill rotWithShape="1">
          <a:gsLst>
            <a:gs pos="0">
              <a:srgbClr val="87A9A9"/>
            </a:gs>
            <a:gs pos="100000">
              <a:srgbClr val="CCFFFF"/>
            </a:gs>
          </a:gsLst>
          <a:lin ang="5400000" scaled="1"/>
        </a:gradFill>
        <a:ln w="9525" cmpd="sng">
          <a:noFill/>
        </a:ln>
      </xdr:spPr>
      <xdr:txBody>
        <a:bodyPr vertOverflow="clip" wrap="square" lIns="27432" tIns="22860" rIns="27432" bIns="0"/>
        <a:p>
          <a:pPr algn="ctr">
            <a:defRPr/>
          </a:pPr>
          <a:r>
            <a:rPr lang="en-US" cap="none" sz="800" b="0" i="0" u="sng" baseline="0">
              <a:solidFill>
                <a:srgbClr val="0000FF"/>
              </a:solidFill>
              <a:latin typeface="Arial"/>
              <a:ea typeface="Arial"/>
              <a:cs typeface="Arial"/>
            </a:rPr>
            <a:t>ACINs by Year</a:t>
          </a:r>
        </a:p>
      </xdr:txBody>
    </xdr:sp>
    <xdr:clientData/>
  </xdr:twoCellAnchor>
  <xdr:twoCellAnchor editAs="absolute">
    <xdr:from>
      <xdr:col>1</xdr:col>
      <xdr:colOff>76200</xdr:colOff>
      <xdr:row>0</xdr:row>
      <xdr:rowOff>95250</xdr:rowOff>
    </xdr:from>
    <xdr:to>
      <xdr:col>5</xdr:col>
      <xdr:colOff>0</xdr:colOff>
      <xdr:row>0</xdr:row>
      <xdr:rowOff>304800</xdr:rowOff>
    </xdr:to>
    <xdr:sp>
      <xdr:nvSpPr>
        <xdr:cNvPr id="5" name="AutoShape 17">
          <a:hlinkClick r:id="rId3"/>
        </xdr:cNvPr>
        <xdr:cNvSpPr>
          <a:spLocks/>
        </xdr:cNvSpPr>
      </xdr:nvSpPr>
      <xdr:spPr>
        <a:xfrm>
          <a:off x="1266825" y="95250"/>
          <a:ext cx="77152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Report Form</a:t>
          </a:r>
        </a:p>
      </xdr:txBody>
    </xdr:sp>
    <xdr:clientData/>
  </xdr:twoCellAnchor>
  <xdr:twoCellAnchor editAs="absolute">
    <xdr:from>
      <xdr:col>8</xdr:col>
      <xdr:colOff>600075</xdr:colOff>
      <xdr:row>0</xdr:row>
      <xdr:rowOff>95250</xdr:rowOff>
    </xdr:from>
    <xdr:to>
      <xdr:col>9</xdr:col>
      <xdr:colOff>400050</xdr:colOff>
      <xdr:row>0</xdr:row>
      <xdr:rowOff>304800</xdr:rowOff>
    </xdr:to>
    <xdr:sp>
      <xdr:nvSpPr>
        <xdr:cNvPr id="6" name="AutoShape 23">
          <a:hlinkClick r:id="rId4"/>
        </xdr:cNvPr>
        <xdr:cNvSpPr>
          <a:spLocks/>
        </xdr:cNvSpPr>
      </xdr:nvSpPr>
      <xdr:spPr>
        <a:xfrm>
          <a:off x="4467225" y="95250"/>
          <a:ext cx="409575" cy="209550"/>
        </a:xfrm>
        <a:prstGeom prst="flowChartAlternateProcess">
          <a:avLst/>
        </a:prstGeom>
        <a:gradFill rotWithShape="1">
          <a:gsLst>
            <a:gs pos="0">
              <a:srgbClr val="767600"/>
            </a:gs>
            <a:gs pos="100000">
              <a:srgbClr val="FFFF00"/>
            </a:gs>
          </a:gsLst>
          <a:lin ang="5400000" scaled="1"/>
        </a:gradFill>
        <a:ln w="9525" cmpd="sng">
          <a:noFill/>
        </a:ln>
      </xdr:spPr>
      <xdr:txBody>
        <a:bodyPr vertOverflow="clip" wrap="square" lIns="27432" tIns="22860" rIns="27432" bIns="0"/>
        <a:p>
          <a:pPr algn="ctr">
            <a:defRPr/>
          </a:pPr>
          <a:r>
            <a:rPr lang="en-US" cap="none" sz="800" b="1" i="0" u="sng" baseline="0">
              <a:solidFill>
                <a:srgbClr val="0000FF"/>
              </a:solidFill>
              <a:latin typeface="Arial"/>
              <a:ea typeface="Arial"/>
              <a:cs typeface="Arial"/>
            </a:rPr>
            <a:t>ACLs</a:t>
          </a:r>
        </a:p>
      </xdr:txBody>
    </xdr:sp>
    <xdr:clientData/>
  </xdr:twoCellAnchor>
  <xdr:twoCellAnchor editAs="absolute">
    <xdr:from>
      <xdr:col>7</xdr:col>
      <xdr:colOff>133350</xdr:colOff>
      <xdr:row>0</xdr:row>
      <xdr:rowOff>95250</xdr:rowOff>
    </xdr:from>
    <xdr:to>
      <xdr:col>8</xdr:col>
      <xdr:colOff>533400</xdr:colOff>
      <xdr:row>0</xdr:row>
      <xdr:rowOff>304800</xdr:rowOff>
    </xdr:to>
    <xdr:sp>
      <xdr:nvSpPr>
        <xdr:cNvPr id="7" name="AutoShape 81">
          <a:hlinkClick r:id="rId5"/>
        </xdr:cNvPr>
        <xdr:cNvSpPr>
          <a:spLocks/>
        </xdr:cNvSpPr>
      </xdr:nvSpPr>
      <xdr:spPr>
        <a:xfrm>
          <a:off x="3390900" y="95250"/>
          <a:ext cx="1009650"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Validation Rules</a:t>
          </a:r>
        </a:p>
      </xdr:txBody>
    </xdr:sp>
    <xdr:clientData/>
  </xdr:twoCellAnchor>
  <xdr:twoCellAnchor editAs="absolute">
    <xdr:from>
      <xdr:col>11</xdr:col>
      <xdr:colOff>85725</xdr:colOff>
      <xdr:row>0</xdr:row>
      <xdr:rowOff>95250</xdr:rowOff>
    </xdr:from>
    <xdr:to>
      <xdr:col>12</xdr:col>
      <xdr:colOff>314325</xdr:colOff>
      <xdr:row>0</xdr:row>
      <xdr:rowOff>304800</xdr:rowOff>
    </xdr:to>
    <xdr:sp>
      <xdr:nvSpPr>
        <xdr:cNvPr id="8" name="AutoShape 82">
          <a:hlinkClick r:id="rId6"/>
        </xdr:cNvPr>
        <xdr:cNvSpPr>
          <a:spLocks/>
        </xdr:cNvSpPr>
      </xdr:nvSpPr>
      <xdr:spPr>
        <a:xfrm>
          <a:off x="5781675" y="95250"/>
          <a:ext cx="838200"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E-mail Options</a:t>
          </a:r>
        </a:p>
      </xdr:txBody>
    </xdr:sp>
    <xdr:clientData/>
  </xdr:twoCellAnchor>
  <xdr:twoCellAnchor editAs="absolute">
    <xdr:from>
      <xdr:col>12</xdr:col>
      <xdr:colOff>381000</xdr:colOff>
      <xdr:row>0</xdr:row>
      <xdr:rowOff>95250</xdr:rowOff>
    </xdr:from>
    <xdr:to>
      <xdr:col>13</xdr:col>
      <xdr:colOff>304800</xdr:colOff>
      <xdr:row>0</xdr:row>
      <xdr:rowOff>304800</xdr:rowOff>
    </xdr:to>
    <xdr:sp>
      <xdr:nvSpPr>
        <xdr:cNvPr id="9" name="AutoShape 83">
          <a:hlinkClick r:id="rId7"/>
        </xdr:cNvPr>
        <xdr:cNvSpPr>
          <a:spLocks/>
        </xdr:cNvSpPr>
      </xdr:nvSpPr>
      <xdr:spPr>
        <a:xfrm>
          <a:off x="6686550" y="95250"/>
          <a:ext cx="126682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System Requirements</a:t>
          </a:r>
        </a:p>
      </xdr:txBody>
    </xdr:sp>
    <xdr:clientData/>
  </xdr:twoCellAnchor>
  <xdr:twoCellAnchor editAs="absolute">
    <xdr:from>
      <xdr:col>9</xdr:col>
      <xdr:colOff>457200</xdr:colOff>
      <xdr:row>0</xdr:row>
      <xdr:rowOff>95250</xdr:rowOff>
    </xdr:from>
    <xdr:to>
      <xdr:col>11</xdr:col>
      <xdr:colOff>19050</xdr:colOff>
      <xdr:row>0</xdr:row>
      <xdr:rowOff>304800</xdr:rowOff>
    </xdr:to>
    <xdr:sp>
      <xdr:nvSpPr>
        <xdr:cNvPr id="10" name="AutoShape 84">
          <a:hlinkClick r:id="rId8"/>
        </xdr:cNvPr>
        <xdr:cNvSpPr>
          <a:spLocks/>
        </xdr:cNvSpPr>
      </xdr:nvSpPr>
      <xdr:spPr>
        <a:xfrm>
          <a:off x="4933950" y="95250"/>
          <a:ext cx="781050"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Quick Links</a:t>
          </a:r>
        </a:p>
      </xdr:txBody>
    </xdr:sp>
    <xdr:clientData/>
  </xdr:twoCellAnchor>
  <xdr:twoCellAnchor editAs="absolute">
    <xdr:from>
      <xdr:col>5</xdr:col>
      <xdr:colOff>57150</xdr:colOff>
      <xdr:row>0</xdr:row>
      <xdr:rowOff>95250</xdr:rowOff>
    </xdr:from>
    <xdr:to>
      <xdr:col>7</xdr:col>
      <xdr:colOff>66675</xdr:colOff>
      <xdr:row>0</xdr:row>
      <xdr:rowOff>304800</xdr:rowOff>
    </xdr:to>
    <xdr:sp>
      <xdr:nvSpPr>
        <xdr:cNvPr id="11" name="AutoShape 94">
          <a:hlinkClick r:id="rId9"/>
        </xdr:cNvPr>
        <xdr:cNvSpPr>
          <a:spLocks/>
        </xdr:cNvSpPr>
      </xdr:nvSpPr>
      <xdr:spPr>
        <a:xfrm>
          <a:off x="2095500" y="95250"/>
          <a:ext cx="122872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Report Instructions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15</xdr:col>
      <xdr:colOff>0</xdr:colOff>
      <xdr:row>1</xdr:row>
      <xdr:rowOff>9525</xdr:rowOff>
    </xdr:to>
    <xdr:sp>
      <xdr:nvSpPr>
        <xdr:cNvPr id="1" name="Rectangle 1"/>
        <xdr:cNvSpPr>
          <a:spLocks/>
        </xdr:cNvSpPr>
      </xdr:nvSpPr>
      <xdr:spPr>
        <a:xfrm>
          <a:off x="0" y="9525"/>
          <a:ext cx="8477250" cy="609600"/>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600075</xdr:rowOff>
    </xdr:from>
    <xdr:to>
      <xdr:col>0</xdr:col>
      <xdr:colOff>1181100</xdr:colOff>
      <xdr:row>47</xdr:row>
      <xdr:rowOff>0</xdr:rowOff>
    </xdr:to>
    <xdr:sp>
      <xdr:nvSpPr>
        <xdr:cNvPr id="2" name="Rectangle 2"/>
        <xdr:cNvSpPr>
          <a:spLocks/>
        </xdr:cNvSpPr>
      </xdr:nvSpPr>
      <xdr:spPr>
        <a:xfrm>
          <a:off x="0" y="600075"/>
          <a:ext cx="1181100" cy="7829550"/>
        </a:xfrm>
        <a:prstGeom prst="rect">
          <a:avLst/>
        </a:prstGeom>
        <a:gradFill rotWithShape="1">
          <a:gsLst>
            <a:gs pos="0">
              <a:srgbClr val="5E4776"/>
            </a:gs>
            <a:gs pos="50000">
              <a:srgbClr val="CC99FF"/>
            </a:gs>
            <a:gs pos="100000">
              <a:srgbClr val="5E4776"/>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85725</xdr:colOff>
      <xdr:row>0</xdr:row>
      <xdr:rowOff>85725</xdr:rowOff>
    </xdr:from>
    <xdr:to>
      <xdr:col>5</xdr:col>
      <xdr:colOff>9525</xdr:colOff>
      <xdr:row>0</xdr:row>
      <xdr:rowOff>295275</xdr:rowOff>
    </xdr:to>
    <xdr:sp>
      <xdr:nvSpPr>
        <xdr:cNvPr id="3" name="AutoShape 14">
          <a:hlinkClick r:id="rId1"/>
        </xdr:cNvPr>
        <xdr:cNvSpPr>
          <a:spLocks/>
        </xdr:cNvSpPr>
      </xdr:nvSpPr>
      <xdr:spPr>
        <a:xfrm>
          <a:off x="1276350" y="85725"/>
          <a:ext cx="77152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Report Form</a:t>
          </a:r>
        </a:p>
      </xdr:txBody>
    </xdr:sp>
    <xdr:clientData/>
  </xdr:twoCellAnchor>
  <xdr:twoCellAnchor editAs="absolute">
    <xdr:from>
      <xdr:col>9</xdr:col>
      <xdr:colOff>447675</xdr:colOff>
      <xdr:row>0</xdr:row>
      <xdr:rowOff>85725</xdr:rowOff>
    </xdr:from>
    <xdr:to>
      <xdr:col>11</xdr:col>
      <xdr:colOff>0</xdr:colOff>
      <xdr:row>0</xdr:row>
      <xdr:rowOff>295275</xdr:rowOff>
    </xdr:to>
    <xdr:sp>
      <xdr:nvSpPr>
        <xdr:cNvPr id="4" name="AutoShape 19">
          <a:hlinkClick r:id="rId2"/>
        </xdr:cNvPr>
        <xdr:cNvSpPr>
          <a:spLocks/>
        </xdr:cNvSpPr>
      </xdr:nvSpPr>
      <xdr:spPr>
        <a:xfrm>
          <a:off x="4924425" y="85725"/>
          <a:ext cx="771525" cy="209550"/>
        </a:xfrm>
        <a:prstGeom prst="flowChartAlternateProcess">
          <a:avLst/>
        </a:prstGeom>
        <a:gradFill rotWithShape="1">
          <a:gsLst>
            <a:gs pos="0">
              <a:srgbClr val="767600"/>
            </a:gs>
            <a:gs pos="100000">
              <a:srgbClr val="FFFF00"/>
            </a:gs>
          </a:gsLst>
          <a:lin ang="5400000" scaled="1"/>
        </a:gradFill>
        <a:ln w="9525" cmpd="sng">
          <a:noFill/>
        </a:ln>
      </xdr:spPr>
      <xdr:txBody>
        <a:bodyPr vertOverflow="clip" wrap="square" lIns="27432" tIns="22860" rIns="27432" bIns="0"/>
        <a:p>
          <a:pPr algn="ctr">
            <a:defRPr/>
          </a:pPr>
          <a:r>
            <a:rPr lang="en-US" cap="none" sz="800" b="1" i="0" u="sng" baseline="0">
              <a:solidFill>
                <a:srgbClr val="0000FF"/>
              </a:solidFill>
              <a:latin typeface="Arial"/>
              <a:ea typeface="Arial"/>
              <a:cs typeface="Arial"/>
            </a:rPr>
            <a:t>Quick Links</a:t>
          </a:r>
        </a:p>
      </xdr:txBody>
    </xdr:sp>
    <xdr:clientData/>
  </xdr:twoCellAnchor>
  <xdr:twoCellAnchor editAs="absolute">
    <xdr:from>
      <xdr:col>7</xdr:col>
      <xdr:colOff>142875</xdr:colOff>
      <xdr:row>0</xdr:row>
      <xdr:rowOff>85725</xdr:rowOff>
    </xdr:from>
    <xdr:to>
      <xdr:col>8</xdr:col>
      <xdr:colOff>533400</xdr:colOff>
      <xdr:row>0</xdr:row>
      <xdr:rowOff>295275</xdr:rowOff>
    </xdr:to>
    <xdr:sp>
      <xdr:nvSpPr>
        <xdr:cNvPr id="5" name="AutoShape 81">
          <a:hlinkClick r:id="rId3"/>
        </xdr:cNvPr>
        <xdr:cNvSpPr>
          <a:spLocks/>
        </xdr:cNvSpPr>
      </xdr:nvSpPr>
      <xdr:spPr>
        <a:xfrm>
          <a:off x="3400425" y="85725"/>
          <a:ext cx="100012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Validation Rules</a:t>
          </a:r>
        </a:p>
      </xdr:txBody>
    </xdr:sp>
    <xdr:clientData/>
  </xdr:twoCellAnchor>
  <xdr:twoCellAnchor editAs="absolute">
    <xdr:from>
      <xdr:col>11</xdr:col>
      <xdr:colOff>47625</xdr:colOff>
      <xdr:row>0</xdr:row>
      <xdr:rowOff>85725</xdr:rowOff>
    </xdr:from>
    <xdr:to>
      <xdr:col>12</xdr:col>
      <xdr:colOff>276225</xdr:colOff>
      <xdr:row>0</xdr:row>
      <xdr:rowOff>295275</xdr:rowOff>
    </xdr:to>
    <xdr:sp>
      <xdr:nvSpPr>
        <xdr:cNvPr id="6" name="AutoShape 82">
          <a:hlinkClick r:id="rId4"/>
        </xdr:cNvPr>
        <xdr:cNvSpPr>
          <a:spLocks/>
        </xdr:cNvSpPr>
      </xdr:nvSpPr>
      <xdr:spPr>
        <a:xfrm>
          <a:off x="5743575" y="85725"/>
          <a:ext cx="838200"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E-mail Options</a:t>
          </a:r>
        </a:p>
      </xdr:txBody>
    </xdr:sp>
    <xdr:clientData/>
  </xdr:twoCellAnchor>
  <xdr:twoCellAnchor editAs="absolute">
    <xdr:from>
      <xdr:col>12</xdr:col>
      <xdr:colOff>352425</xdr:colOff>
      <xdr:row>0</xdr:row>
      <xdr:rowOff>85725</xdr:rowOff>
    </xdr:from>
    <xdr:to>
      <xdr:col>13</xdr:col>
      <xdr:colOff>276225</xdr:colOff>
      <xdr:row>0</xdr:row>
      <xdr:rowOff>295275</xdr:rowOff>
    </xdr:to>
    <xdr:sp>
      <xdr:nvSpPr>
        <xdr:cNvPr id="7" name="AutoShape 83">
          <a:hlinkClick r:id="rId5"/>
        </xdr:cNvPr>
        <xdr:cNvSpPr>
          <a:spLocks/>
        </xdr:cNvSpPr>
      </xdr:nvSpPr>
      <xdr:spPr>
        <a:xfrm>
          <a:off x="6657975" y="85725"/>
          <a:ext cx="126682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System Requirements</a:t>
          </a:r>
        </a:p>
      </xdr:txBody>
    </xdr:sp>
    <xdr:clientData/>
  </xdr:twoCellAnchor>
  <xdr:twoCellAnchor editAs="absolute">
    <xdr:from>
      <xdr:col>8</xdr:col>
      <xdr:colOff>581025</xdr:colOff>
      <xdr:row>0</xdr:row>
      <xdr:rowOff>85725</xdr:rowOff>
    </xdr:from>
    <xdr:to>
      <xdr:col>9</xdr:col>
      <xdr:colOff>381000</xdr:colOff>
      <xdr:row>0</xdr:row>
      <xdr:rowOff>295275</xdr:rowOff>
    </xdr:to>
    <xdr:sp>
      <xdr:nvSpPr>
        <xdr:cNvPr id="8" name="AutoShape 91">
          <a:hlinkClick r:id="rId6"/>
        </xdr:cNvPr>
        <xdr:cNvSpPr>
          <a:spLocks/>
        </xdr:cNvSpPr>
      </xdr:nvSpPr>
      <xdr:spPr>
        <a:xfrm>
          <a:off x="4448175" y="85725"/>
          <a:ext cx="40957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ACLs</a:t>
          </a:r>
        </a:p>
      </xdr:txBody>
    </xdr:sp>
    <xdr:clientData/>
  </xdr:twoCellAnchor>
  <xdr:twoCellAnchor editAs="absolute">
    <xdr:from>
      <xdr:col>5</xdr:col>
      <xdr:colOff>57150</xdr:colOff>
      <xdr:row>0</xdr:row>
      <xdr:rowOff>85725</xdr:rowOff>
    </xdr:from>
    <xdr:to>
      <xdr:col>7</xdr:col>
      <xdr:colOff>76200</xdr:colOff>
      <xdr:row>0</xdr:row>
      <xdr:rowOff>295275</xdr:rowOff>
    </xdr:to>
    <xdr:sp>
      <xdr:nvSpPr>
        <xdr:cNvPr id="9" name="AutoShape 94">
          <a:hlinkClick r:id="rId7"/>
        </xdr:cNvPr>
        <xdr:cNvSpPr>
          <a:spLocks/>
        </xdr:cNvSpPr>
      </xdr:nvSpPr>
      <xdr:spPr>
        <a:xfrm>
          <a:off x="2095500" y="85725"/>
          <a:ext cx="1238250"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latin typeface="Arial"/>
              <a:ea typeface="Arial"/>
              <a:cs typeface="Arial"/>
            </a:rPr>
            <a:t>Report Instructions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ss.cahwnet.gov/getinfo/acl02/pdf/02-44.pdf" TargetMode="External" /><Relationship Id="rId2" Type="http://schemas.openxmlformats.org/officeDocument/2006/relationships/hyperlink" Target="http://www.cdss.ca.gov/getinfo/acl02/pdf/02-71.pdf" TargetMode="External" /><Relationship Id="rId3" Type="http://schemas.openxmlformats.org/officeDocument/2006/relationships/hyperlink" Target="http://www.cdss.ca.gov/getinfo/acl02/pdf/02-44.pdf" TargetMode="External" /><Relationship Id="rId4" Type="http://schemas.openxmlformats.org/officeDocument/2006/relationships/hyperlink" Target="http://www.cdss.ca.gov/lettersnotices/entres/getinfo/acl06/pdf/06-56.pdf" TargetMode="External" /><Relationship Id="rId5" Type="http://schemas.openxmlformats.org/officeDocument/2006/relationships/hyperlink" Target="http://www.cdss.ca.gov/lettersnotices/entres/getinfo/acl01/pdf/01-89.pdf" TargetMode="External" /><Relationship Id="rId6" Type="http://schemas.openxmlformats.org/officeDocument/2006/relationships/hyperlink" Target="http://www.cdss.ca.gov/getinfo/acl02/pdf/02-44.pdf" TargetMode="External" /><Relationship Id="rId7" Type="http://schemas.openxmlformats.org/officeDocument/2006/relationships/hyperlink" Target="http://www.cdss.ca.gov/lettersnotices/entres/getinfo/acl01/pdf/01-89.pdf" TargetMode="External" /><Relationship Id="rId8" Type="http://schemas.openxmlformats.org/officeDocument/2006/relationships/hyperlink" Target="http://www.cdss.ca.gov/lettersnotices/entres/getinfo/acl99/99-24.PDF" TargetMode="External" /><Relationship Id="rId9" Type="http://schemas.openxmlformats.org/officeDocument/2006/relationships/hyperlink" Target="http://www.cdss.ca.gov/getinfo/acl02/pdf/02-44.pdf" TargetMode="External" /><Relationship Id="rId10" Type="http://schemas.openxmlformats.org/officeDocument/2006/relationships/hyperlink" Target="http://www.cdss.ca.gov/lettersnotices/entres/getinfo/acl99/99-60.PDF" TargetMode="External" /><Relationship Id="rId11" Type="http://schemas.openxmlformats.org/officeDocument/2006/relationships/drawing" Target="../drawings/drawing3.xml" /><Relationship Id="rId1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ss.cahwnet.gov/cdssweb/" TargetMode="External" /><Relationship Id="rId2" Type="http://schemas.openxmlformats.org/officeDocument/2006/relationships/hyperlink" Target="http://www.dss.cahwnet.gov/research/default.htm" TargetMode="External" /><Relationship Id="rId3" Type="http://schemas.openxmlformats.org/officeDocument/2006/relationships/hyperlink" Target="http://www.dss.cahwnet.gov/dssdb/" TargetMode="External" /><Relationship Id="rId4" Type="http://schemas.openxmlformats.org/officeDocument/2006/relationships/hyperlink" Target="http://www.dss.cahwnet.gov/research/DataTableR_457.htm" TargetMode="External" /><Relationship Id="rId5" Type="http://schemas.openxmlformats.org/officeDocument/2006/relationships/hyperlink" Target="http://www.dss.cahwnet.gov/research/SOC242-Adu_436.htm" TargetMode="External" /><Relationship Id="rId6" Type="http://schemas.openxmlformats.org/officeDocument/2006/relationships/hyperlink" Target="http://www.dss.cahwnet.gov/research/Disability_438.htm" TargetMode="External" /><Relationship Id="rId7" Type="http://schemas.openxmlformats.org/officeDocument/2006/relationships/hyperlink" Target="http://www.dss.cahwnet.gov/research/Disability_444.htm" TargetMode="External" /><Relationship Id="rId8" Type="http://schemas.openxmlformats.org/officeDocument/2006/relationships/hyperlink" Target="http://www.dss.cahwnet.gov/research/res/pdf/blankforms/WTW25v1_03.pdf" TargetMode="External" /><Relationship Id="rId9" Type="http://schemas.openxmlformats.org/officeDocument/2006/relationships/hyperlink" Target="http://www.cdss.ca.gov/research/PG291.htm" TargetMode="External" /><Relationship Id="rId10" Type="http://schemas.openxmlformats.org/officeDocument/2006/relationships/hyperlink" Target="http://www.cdss.ca.gov/research/PG277.htm" TargetMode="External" /><Relationship Id="rId11" Type="http://schemas.openxmlformats.org/officeDocument/2006/relationships/hyperlink" Target="http://www.cdss.ca.gov/research/PG278.htm" TargetMode="External" /><Relationship Id="rId12" Type="http://schemas.openxmlformats.org/officeDocument/2006/relationships/hyperlink" Target="http://www.cdss.ca.gov/cdssweb/" TargetMode="External" /><Relationship Id="rId13" Type="http://schemas.openxmlformats.org/officeDocument/2006/relationships/hyperlink" Target="http://www.cdss.ca.gov/dssdb/" TargetMode="External" /><Relationship Id="rId14" Type="http://schemas.openxmlformats.org/officeDocument/2006/relationships/hyperlink" Target="http://www.cdss.ca.gov/research/DataTableR_457.htm" TargetMode="External" /><Relationship Id="rId15" Type="http://schemas.openxmlformats.org/officeDocument/2006/relationships/hyperlink" Target="http://www.cdss.ca.gov/research/res/pdf/blankforms/WTW25Av10_06.pdf" TargetMode="External" /><Relationship Id="rId16" Type="http://schemas.openxmlformats.org/officeDocument/2006/relationships/hyperlink" Target="http://www.cdss.ca.gov/research/default.htm" TargetMode="External" /><Relationship Id="rId17" Type="http://schemas.openxmlformats.org/officeDocument/2006/relationships/hyperlink" Target="http://www.cdss.ca.gov/research/PG385.htm" TargetMode="External" /><Relationship Id="rId18" Type="http://schemas.openxmlformats.org/officeDocument/2006/relationships/hyperlink" Target="http://www.cdss.ca.gov/research/PG278.htm" TargetMode="External" /><Relationship Id="rId19" Type="http://schemas.openxmlformats.org/officeDocument/2006/relationships/hyperlink" Target="http://www.cdss.ca.gov/research/PG277.htm" TargetMode="External" /><Relationship Id="rId20" Type="http://schemas.openxmlformats.org/officeDocument/2006/relationships/hyperlink" Target="http://www.cdss.ca.gov/research/PG292.htm" TargetMode="External" /><Relationship Id="rId21" Type="http://schemas.openxmlformats.org/officeDocument/2006/relationships/drawing" Target="../drawings/drawing4.xml" /><Relationship Id="rId2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Y971"/>
  <sheetViews>
    <sheetView showGridLines="0" showRowColHeaders="0" tabSelected="1" zoomScaleSheetLayoutView="13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17.8515625" style="133" customWidth="1"/>
    <col min="2" max="2" width="2.00390625" style="133" customWidth="1"/>
    <col min="3" max="3" width="3.7109375" style="133" customWidth="1"/>
    <col min="4" max="4" width="2.7109375" style="133" customWidth="1"/>
    <col min="5" max="5" width="20.7109375" style="133" customWidth="1"/>
    <col min="6" max="7" width="10.7109375" style="133" customWidth="1"/>
    <col min="8" max="9" width="8.28125" style="133" customWidth="1"/>
    <col min="10" max="10" width="2.7109375" style="133" customWidth="1"/>
    <col min="11" max="11" width="15.57421875" style="212" customWidth="1"/>
    <col min="12" max="12" width="2.7109375" style="134" customWidth="1"/>
    <col min="13" max="13" width="13.7109375" style="133" customWidth="1"/>
    <col min="14" max="14" width="2.00390625" style="133" customWidth="1"/>
    <col min="15" max="15" width="7.00390625" style="64" hidden="1" customWidth="1"/>
    <col min="16" max="16" width="5.7109375" style="64" hidden="1" customWidth="1"/>
    <col min="17" max="17" width="9.140625" style="64" hidden="1" customWidth="1"/>
    <col min="18" max="18" width="26.57421875" style="64" hidden="1" customWidth="1"/>
    <col min="19" max="22" width="9.140625" style="64" hidden="1" customWidth="1"/>
    <col min="23" max="23" width="24.28125" style="133" bestFit="1" customWidth="1"/>
    <col min="24" max="24" width="1.7109375" style="133" hidden="1" customWidth="1"/>
    <col min="25" max="25" width="7.8515625" style="133" customWidth="1"/>
    <col min="26" max="16384" width="9.140625" style="133" customWidth="1"/>
  </cols>
  <sheetData>
    <row r="1" spans="1:11" ht="48.75" customHeight="1">
      <c r="A1" s="132"/>
      <c r="K1" s="134"/>
    </row>
    <row r="2" spans="2:14" ht="10.5" customHeight="1">
      <c r="B2" s="135"/>
      <c r="C2" s="135"/>
      <c r="D2" s="135"/>
      <c r="E2" s="135"/>
      <c r="F2" s="135"/>
      <c r="G2" s="135"/>
      <c r="H2" s="135"/>
      <c r="I2" s="135"/>
      <c r="J2" s="135"/>
      <c r="K2" s="136"/>
      <c r="L2" s="136"/>
      <c r="M2" s="135"/>
      <c r="N2" s="135"/>
    </row>
    <row r="3" spans="2:22" s="137" customFormat="1" ht="30" customHeight="1">
      <c r="B3" s="138"/>
      <c r="C3" s="244" t="s">
        <v>7</v>
      </c>
      <c r="D3" s="244"/>
      <c r="E3" s="244"/>
      <c r="F3" s="244"/>
      <c r="G3" s="140"/>
      <c r="H3" s="140"/>
      <c r="I3" s="140"/>
      <c r="J3" s="140"/>
      <c r="K3" s="141"/>
      <c r="L3" s="141"/>
      <c r="M3" s="142"/>
      <c r="N3" s="138"/>
      <c r="O3" s="65"/>
      <c r="P3" s="65"/>
      <c r="Q3" s="65"/>
      <c r="R3" s="65"/>
      <c r="S3" s="65"/>
      <c r="T3" s="226"/>
      <c r="U3" s="226"/>
      <c r="V3" s="65"/>
    </row>
    <row r="4" spans="2:22" s="137" customFormat="1" ht="37.5" customHeight="1">
      <c r="B4" s="138"/>
      <c r="C4" s="245" t="s">
        <v>164</v>
      </c>
      <c r="D4" s="246"/>
      <c r="E4" s="246"/>
      <c r="F4" s="246"/>
      <c r="G4" s="139"/>
      <c r="H4" s="139"/>
      <c r="I4" s="139"/>
      <c r="J4" s="139"/>
      <c r="K4" s="141"/>
      <c r="L4" s="141"/>
      <c r="M4" s="140"/>
      <c r="N4" s="138"/>
      <c r="O4" s="65"/>
      <c r="P4" s="65"/>
      <c r="Q4" s="65"/>
      <c r="R4" s="65" t="s">
        <v>27</v>
      </c>
      <c r="S4" s="65" t="s">
        <v>28</v>
      </c>
      <c r="T4" s="227" t="s">
        <v>236</v>
      </c>
      <c r="U4" s="227" t="s">
        <v>237</v>
      </c>
      <c r="V4" s="65"/>
    </row>
    <row r="5" spans="2:22" s="137" customFormat="1" ht="30.75" customHeight="1">
      <c r="B5" s="138"/>
      <c r="C5" s="245" t="s">
        <v>163</v>
      </c>
      <c r="D5" s="246"/>
      <c r="E5" s="246"/>
      <c r="F5" s="246"/>
      <c r="G5" s="143"/>
      <c r="H5" s="139"/>
      <c r="I5" s="139"/>
      <c r="J5" s="139"/>
      <c r="K5" s="141"/>
      <c r="L5" s="141"/>
      <c r="M5" s="140"/>
      <c r="N5" s="138"/>
      <c r="O5" s="65"/>
      <c r="P5" s="65"/>
      <c r="Q5" s="65"/>
      <c r="R5" s="92" t="s">
        <v>88</v>
      </c>
      <c r="S5" s="111" t="s">
        <v>15</v>
      </c>
      <c r="T5" s="228">
        <f>U7</f>
        <v>2017</v>
      </c>
      <c r="U5" s="229">
        <v>2014</v>
      </c>
      <c r="V5" s="65"/>
    </row>
    <row r="6" spans="2:22" s="144" customFormat="1" ht="12" customHeight="1">
      <c r="B6" s="145"/>
      <c r="C6" s="237" t="s">
        <v>240</v>
      </c>
      <c r="D6" s="238"/>
      <c r="E6" s="238"/>
      <c r="F6" s="238"/>
      <c r="G6" s="238"/>
      <c r="H6" s="236"/>
      <c r="I6" s="236"/>
      <c r="J6" s="237" t="s">
        <v>241</v>
      </c>
      <c r="K6" s="239"/>
      <c r="L6" s="237" t="s">
        <v>243</v>
      </c>
      <c r="M6" s="239"/>
      <c r="N6" s="145"/>
      <c r="O6" s="66"/>
      <c r="P6" s="67"/>
      <c r="Q6" s="66">
        <v>1</v>
      </c>
      <c r="R6" s="92" t="s">
        <v>89</v>
      </c>
      <c r="S6" s="111" t="s">
        <v>16</v>
      </c>
      <c r="T6" s="228">
        <f>IF(ISERR(SUM(T5-1)),"N/A",IF(SUM(T5-1)&lt;$U$5,"N/A",SUM(T5-1)))</f>
        <v>2016</v>
      </c>
      <c r="U6" s="227" t="s">
        <v>238</v>
      </c>
      <c r="V6" s="66"/>
    </row>
    <row r="7" spans="2:22" s="146" customFormat="1" ht="14.25" customHeight="1">
      <c r="B7" s="147"/>
      <c r="C7" s="254" t="s">
        <v>27</v>
      </c>
      <c r="D7" s="255"/>
      <c r="E7" s="255"/>
      <c r="F7" s="255"/>
      <c r="G7" s="256"/>
      <c r="H7" s="234" t="str">
        <f>Q7</f>
        <v>Initial</v>
      </c>
      <c r="I7" s="235"/>
      <c r="J7" s="257" t="s">
        <v>242</v>
      </c>
      <c r="K7" s="258"/>
      <c r="L7" s="252" t="s">
        <v>236</v>
      </c>
      <c r="M7" s="253"/>
      <c r="N7" s="147"/>
      <c r="O7" s="68"/>
      <c r="P7" s="68"/>
      <c r="Q7" s="68" t="str">
        <f>IF(Q6=1,"Initial","Revised")</f>
        <v>Initial</v>
      </c>
      <c r="R7" s="92" t="s">
        <v>90</v>
      </c>
      <c r="S7" s="111" t="s">
        <v>17</v>
      </c>
      <c r="T7" s="228">
        <f aca="true" t="shared" si="0" ref="T7:T17">IF(ISERR(SUM(T6-1)),"N/A",IF(SUM(T6-1)&lt;$U$5,"N/A",SUM(T6-1)))</f>
        <v>2015</v>
      </c>
      <c r="U7" s="229">
        <f ca="1">YEAR(TODAY())</f>
        <v>2017</v>
      </c>
      <c r="V7" s="68"/>
    </row>
    <row r="8" spans="2:22" s="148" customFormat="1" ht="10.5" customHeight="1">
      <c r="B8" s="149"/>
      <c r="C8" s="263" t="s">
        <v>8</v>
      </c>
      <c r="D8" s="264"/>
      <c r="E8" s="264"/>
      <c r="F8" s="264"/>
      <c r="G8" s="264"/>
      <c r="H8" s="150"/>
      <c r="I8" s="151"/>
      <c r="J8" s="152"/>
      <c r="K8" s="267" t="s">
        <v>6</v>
      </c>
      <c r="L8" s="267"/>
      <c r="M8" s="268"/>
      <c r="N8" s="149"/>
      <c r="O8" s="69"/>
      <c r="P8" s="69"/>
      <c r="Q8" s="69"/>
      <c r="R8" s="92" t="s">
        <v>91</v>
      </c>
      <c r="S8" s="111" t="s">
        <v>18</v>
      </c>
      <c r="T8" s="228">
        <f t="shared" si="0"/>
        <v>2014</v>
      </c>
      <c r="U8" s="227" t="s">
        <v>239</v>
      </c>
      <c r="V8" s="69"/>
    </row>
    <row r="9" spans="2:22" s="148" customFormat="1" ht="24" customHeight="1">
      <c r="B9" s="149"/>
      <c r="C9" s="265"/>
      <c r="D9" s="266"/>
      <c r="E9" s="266"/>
      <c r="F9" s="266"/>
      <c r="G9" s="266"/>
      <c r="H9" s="153"/>
      <c r="I9" s="154"/>
      <c r="J9" s="269" t="s">
        <v>165</v>
      </c>
      <c r="K9" s="270"/>
      <c r="L9" s="155"/>
      <c r="M9" s="156" t="s">
        <v>13</v>
      </c>
      <c r="N9" s="149"/>
      <c r="O9" s="69"/>
      <c r="P9" s="69"/>
      <c r="Q9" s="69"/>
      <c r="R9" s="92" t="s">
        <v>92</v>
      </c>
      <c r="S9" s="111" t="s">
        <v>19</v>
      </c>
      <c r="T9" s="228" t="str">
        <f t="shared" si="0"/>
        <v>N/A</v>
      </c>
      <c r="U9" s="230">
        <f>U7-U5</f>
        <v>3</v>
      </c>
      <c r="V9" s="69"/>
    </row>
    <row r="10" spans="2:22" s="157" customFormat="1" ht="12.75" customHeight="1">
      <c r="B10" s="158"/>
      <c r="C10" s="159">
        <v>1</v>
      </c>
      <c r="D10" s="250" t="s">
        <v>193</v>
      </c>
      <c r="E10" s="250"/>
      <c r="F10" s="250"/>
      <c r="G10" s="250"/>
      <c r="H10" s="250"/>
      <c r="I10" s="250"/>
      <c r="J10" s="160">
        <v>1</v>
      </c>
      <c r="K10" s="80"/>
      <c r="L10" s="161"/>
      <c r="M10" s="162"/>
      <c r="N10" s="158"/>
      <c r="O10" s="70"/>
      <c r="P10" s="70"/>
      <c r="Q10" s="70"/>
      <c r="R10" s="92" t="s">
        <v>93</v>
      </c>
      <c r="S10" s="111" t="s">
        <v>20</v>
      </c>
      <c r="T10" s="228" t="str">
        <f t="shared" si="0"/>
        <v>N/A</v>
      </c>
      <c r="U10" s="231"/>
      <c r="V10" s="70"/>
    </row>
    <row r="11" spans="2:22" s="157" customFormat="1" ht="12.75" customHeight="1">
      <c r="B11" s="158"/>
      <c r="C11" s="159">
        <v>2</v>
      </c>
      <c r="D11" s="250" t="s">
        <v>194</v>
      </c>
      <c r="E11" s="250"/>
      <c r="F11" s="250"/>
      <c r="G11" s="250"/>
      <c r="H11" s="250"/>
      <c r="I11" s="250"/>
      <c r="J11" s="160">
        <v>2</v>
      </c>
      <c r="K11" s="80"/>
      <c r="L11" s="163"/>
      <c r="M11" s="164" t="s">
        <v>5</v>
      </c>
      <c r="N11" s="158"/>
      <c r="O11" s="70"/>
      <c r="P11" s="70"/>
      <c r="Q11" s="70"/>
      <c r="R11" s="92" t="s">
        <v>94</v>
      </c>
      <c r="S11" s="111" t="s">
        <v>21</v>
      </c>
      <c r="T11" s="228" t="str">
        <f t="shared" si="0"/>
        <v>N/A</v>
      </c>
      <c r="U11" s="232"/>
      <c r="V11" s="70"/>
    </row>
    <row r="12" spans="2:22" s="165" customFormat="1" ht="12.75">
      <c r="B12" s="166"/>
      <c r="C12" s="167">
        <v>3</v>
      </c>
      <c r="D12" s="250" t="s">
        <v>14</v>
      </c>
      <c r="E12" s="250"/>
      <c r="F12" s="250"/>
      <c r="G12" s="250"/>
      <c r="H12" s="71"/>
      <c r="I12" s="168"/>
      <c r="J12" s="168"/>
      <c r="K12" s="169"/>
      <c r="L12" s="163"/>
      <c r="M12" s="170" t="s">
        <v>5</v>
      </c>
      <c r="N12" s="166"/>
      <c r="O12" s="72"/>
      <c r="P12" s="72"/>
      <c r="Q12" s="72"/>
      <c r="R12" s="92" t="s">
        <v>95</v>
      </c>
      <c r="S12" s="111" t="s">
        <v>22</v>
      </c>
      <c r="T12" s="228" t="str">
        <f t="shared" si="0"/>
        <v>N/A</v>
      </c>
      <c r="U12" s="232"/>
      <c r="V12" s="72"/>
    </row>
    <row r="13" spans="2:22" s="171" customFormat="1" ht="12.75" customHeight="1">
      <c r="B13" s="172"/>
      <c r="C13" s="173"/>
      <c r="D13" s="174" t="s">
        <v>4</v>
      </c>
      <c r="E13" s="250" t="s">
        <v>197</v>
      </c>
      <c r="F13" s="250"/>
      <c r="G13" s="250"/>
      <c r="H13" s="250"/>
      <c r="I13" s="250"/>
      <c r="J13" s="160">
        <v>3</v>
      </c>
      <c r="K13" s="80"/>
      <c r="L13" s="163"/>
      <c r="M13" s="175" t="s">
        <v>5</v>
      </c>
      <c r="N13" s="172"/>
      <c r="O13" s="73"/>
      <c r="P13" s="73"/>
      <c r="Q13" s="73"/>
      <c r="R13" s="92" t="s">
        <v>96</v>
      </c>
      <c r="S13" s="111" t="s">
        <v>23</v>
      </c>
      <c r="T13" s="228" t="str">
        <f t="shared" si="0"/>
        <v>N/A</v>
      </c>
      <c r="U13" s="231"/>
      <c r="V13" s="73"/>
    </row>
    <row r="14" spans="2:22" s="171" customFormat="1" ht="12.75" customHeight="1">
      <c r="B14" s="172"/>
      <c r="C14" s="173"/>
      <c r="D14" s="174" t="s">
        <v>3</v>
      </c>
      <c r="E14" s="250" t="s">
        <v>198</v>
      </c>
      <c r="F14" s="250"/>
      <c r="G14" s="250"/>
      <c r="H14" s="250"/>
      <c r="I14" s="250"/>
      <c r="J14" s="176">
        <v>4</v>
      </c>
      <c r="K14" s="177"/>
      <c r="L14" s="163"/>
      <c r="M14" s="175" t="s">
        <v>5</v>
      </c>
      <c r="N14" s="172"/>
      <c r="O14" s="73"/>
      <c r="P14" s="73"/>
      <c r="Q14" s="73"/>
      <c r="R14" s="92" t="s">
        <v>97</v>
      </c>
      <c r="S14" s="111" t="s">
        <v>24</v>
      </c>
      <c r="T14" s="228" t="str">
        <f t="shared" si="0"/>
        <v>N/A</v>
      </c>
      <c r="U14" s="231"/>
      <c r="V14" s="73"/>
    </row>
    <row r="15" spans="2:22" s="178" customFormat="1" ht="12.75" customHeight="1">
      <c r="B15" s="179"/>
      <c r="C15" s="180">
        <v>4</v>
      </c>
      <c r="D15" s="250" t="s">
        <v>195</v>
      </c>
      <c r="E15" s="250"/>
      <c r="F15" s="250"/>
      <c r="G15" s="250"/>
      <c r="H15" s="250"/>
      <c r="I15" s="250"/>
      <c r="J15" s="181">
        <v>5</v>
      </c>
      <c r="K15" s="80"/>
      <c r="L15" s="163"/>
      <c r="M15" s="182" t="s">
        <v>5</v>
      </c>
      <c r="N15" s="179"/>
      <c r="O15" s="74"/>
      <c r="P15" s="74"/>
      <c r="Q15" s="74"/>
      <c r="R15" s="92" t="s">
        <v>98</v>
      </c>
      <c r="S15" s="111" t="s">
        <v>25</v>
      </c>
      <c r="T15" s="228" t="str">
        <f t="shared" si="0"/>
        <v>N/A</v>
      </c>
      <c r="U15" s="231"/>
      <c r="V15" s="74"/>
    </row>
    <row r="16" spans="2:22" s="178" customFormat="1" ht="12.75" customHeight="1">
      <c r="B16" s="179"/>
      <c r="C16" s="183">
        <v>5</v>
      </c>
      <c r="D16" s="250" t="s">
        <v>196</v>
      </c>
      <c r="E16" s="250"/>
      <c r="F16" s="250"/>
      <c r="G16" s="250"/>
      <c r="H16" s="250"/>
      <c r="I16" s="250"/>
      <c r="J16" s="160">
        <v>6</v>
      </c>
      <c r="K16" s="80"/>
      <c r="L16" s="163"/>
      <c r="M16" s="182" t="s">
        <v>5</v>
      </c>
      <c r="N16" s="179"/>
      <c r="O16" s="74"/>
      <c r="P16" s="74"/>
      <c r="Q16" s="74"/>
      <c r="R16" s="92" t="s">
        <v>99</v>
      </c>
      <c r="S16" s="111" t="s">
        <v>26</v>
      </c>
      <c r="T16" s="228" t="str">
        <f t="shared" si="0"/>
        <v>N/A</v>
      </c>
      <c r="U16" s="231"/>
      <c r="V16" s="74"/>
    </row>
    <row r="17" spans="2:22" s="171" customFormat="1" ht="12.75" customHeight="1">
      <c r="B17" s="172"/>
      <c r="C17" s="184" t="s">
        <v>9</v>
      </c>
      <c r="D17" s="185"/>
      <c r="E17" s="185"/>
      <c r="F17" s="185"/>
      <c r="G17" s="185"/>
      <c r="H17" s="185"/>
      <c r="I17" s="185"/>
      <c r="J17" s="185"/>
      <c r="K17" s="186"/>
      <c r="L17" s="187"/>
      <c r="M17" s="175"/>
      <c r="N17" s="172"/>
      <c r="O17" s="73"/>
      <c r="P17" s="73"/>
      <c r="Q17" s="73"/>
      <c r="R17" s="92" t="s">
        <v>100</v>
      </c>
      <c r="S17" s="111"/>
      <c r="T17" s="228" t="str">
        <f t="shared" si="0"/>
        <v>N/A</v>
      </c>
      <c r="U17" s="233"/>
      <c r="V17" s="73"/>
    </row>
    <row r="18" spans="2:22" s="165" customFormat="1" ht="12.75" customHeight="1">
      <c r="B18" s="166"/>
      <c r="C18" s="188">
        <v>6</v>
      </c>
      <c r="D18" s="250" t="s">
        <v>199</v>
      </c>
      <c r="E18" s="250"/>
      <c r="F18" s="250"/>
      <c r="G18" s="250"/>
      <c r="H18" s="250"/>
      <c r="I18" s="250"/>
      <c r="J18" s="160">
        <v>7</v>
      </c>
      <c r="K18" s="80"/>
      <c r="L18" s="163"/>
      <c r="M18" s="170"/>
      <c r="N18" s="166"/>
      <c r="O18" s="72"/>
      <c r="P18" s="72" t="str">
        <f>C7</f>
        <v>Select County Name</v>
      </c>
      <c r="Q18" s="72"/>
      <c r="R18" s="92" t="s">
        <v>101</v>
      </c>
      <c r="S18" s="111"/>
      <c r="T18" s="66"/>
      <c r="U18" s="72"/>
      <c r="V18" s="72"/>
    </row>
    <row r="19" spans="2:22" s="165" customFormat="1" ht="12.75" customHeight="1">
      <c r="B19" s="166"/>
      <c r="C19" s="180">
        <v>7</v>
      </c>
      <c r="D19" s="250" t="s">
        <v>200</v>
      </c>
      <c r="E19" s="250"/>
      <c r="F19" s="250"/>
      <c r="G19" s="250"/>
      <c r="H19" s="250"/>
      <c r="I19" s="250"/>
      <c r="J19" s="160">
        <v>8</v>
      </c>
      <c r="K19" s="80"/>
      <c r="L19" s="163"/>
      <c r="M19" s="170"/>
      <c r="N19" s="166"/>
      <c r="O19" s="72"/>
      <c r="P19" s="72" t="str">
        <f>J7</f>
        <v>Select Month</v>
      </c>
      <c r="Q19" s="72"/>
      <c r="R19" s="92" t="s">
        <v>102</v>
      </c>
      <c r="S19" s="65"/>
      <c r="T19" s="73"/>
      <c r="U19" s="72"/>
      <c r="V19" s="72"/>
    </row>
    <row r="20" spans="2:22" s="165" customFormat="1" ht="12.75" customHeight="1">
      <c r="B20" s="166"/>
      <c r="C20" s="180">
        <v>8</v>
      </c>
      <c r="D20" s="250" t="s">
        <v>201</v>
      </c>
      <c r="E20" s="250"/>
      <c r="F20" s="250"/>
      <c r="G20" s="250"/>
      <c r="H20" s="250"/>
      <c r="I20" s="250"/>
      <c r="J20" s="189">
        <v>9</v>
      </c>
      <c r="K20" s="80"/>
      <c r="L20" s="163"/>
      <c r="M20" s="170"/>
      <c r="N20" s="166"/>
      <c r="O20" s="72"/>
      <c r="P20" s="72" t="str">
        <f>L7</f>
        <v>Select Year</v>
      </c>
      <c r="Q20" s="72"/>
      <c r="R20" s="92" t="s">
        <v>103</v>
      </c>
      <c r="S20" s="65"/>
      <c r="T20" s="72"/>
      <c r="U20" s="72"/>
      <c r="V20" s="72"/>
    </row>
    <row r="21" spans="2:22" s="171" customFormat="1" ht="12.75" customHeight="1">
      <c r="B21" s="172"/>
      <c r="C21" s="180">
        <v>9</v>
      </c>
      <c r="D21" s="250" t="s">
        <v>202</v>
      </c>
      <c r="E21" s="250"/>
      <c r="F21" s="250"/>
      <c r="G21" s="250"/>
      <c r="H21" s="250"/>
      <c r="I21" s="250"/>
      <c r="J21" s="160">
        <v>10</v>
      </c>
      <c r="K21" s="80"/>
      <c r="L21" s="163"/>
      <c r="M21" s="175"/>
      <c r="N21" s="172"/>
      <c r="O21" s="73"/>
      <c r="P21" s="73"/>
      <c r="Q21" s="73"/>
      <c r="R21" s="92" t="s">
        <v>104</v>
      </c>
      <c r="S21" s="65"/>
      <c r="T21" s="72"/>
      <c r="U21" s="73"/>
      <c r="V21" s="73"/>
    </row>
    <row r="22" spans="2:22" s="165" customFormat="1" ht="12.75" customHeight="1">
      <c r="B22" s="166"/>
      <c r="C22" s="180">
        <v>10</v>
      </c>
      <c r="D22" s="250" t="s">
        <v>203</v>
      </c>
      <c r="E22" s="250"/>
      <c r="F22" s="250"/>
      <c r="G22" s="250"/>
      <c r="H22" s="250"/>
      <c r="I22" s="250"/>
      <c r="J22" s="189">
        <v>11</v>
      </c>
      <c r="K22" s="80"/>
      <c r="L22" s="163"/>
      <c r="M22" s="170" t="s">
        <v>5</v>
      </c>
      <c r="N22" s="166"/>
      <c r="O22" s="72"/>
      <c r="P22" s="72"/>
      <c r="Q22" s="72"/>
      <c r="R22" s="92" t="s">
        <v>105</v>
      </c>
      <c r="S22" s="72"/>
      <c r="T22" s="72"/>
      <c r="U22" s="72"/>
      <c r="V22" s="72"/>
    </row>
    <row r="23" spans="2:22" s="165" customFormat="1" ht="12.75" customHeight="1">
      <c r="B23" s="166"/>
      <c r="C23" s="180">
        <v>11</v>
      </c>
      <c r="D23" s="250" t="s">
        <v>204</v>
      </c>
      <c r="E23" s="250"/>
      <c r="F23" s="250"/>
      <c r="G23" s="250"/>
      <c r="H23" s="250"/>
      <c r="I23" s="250"/>
      <c r="J23" s="160">
        <v>12</v>
      </c>
      <c r="K23" s="80"/>
      <c r="L23" s="163"/>
      <c r="M23" s="170"/>
      <c r="N23" s="166"/>
      <c r="O23" s="72"/>
      <c r="P23" s="72"/>
      <c r="Q23" s="72"/>
      <c r="R23" s="92" t="s">
        <v>106</v>
      </c>
      <c r="S23" s="72"/>
      <c r="T23" s="73"/>
      <c r="U23" s="72"/>
      <c r="V23" s="72"/>
    </row>
    <row r="24" spans="2:22" s="165" customFormat="1" ht="12.75" customHeight="1">
      <c r="B24" s="166"/>
      <c r="C24" s="180">
        <v>12</v>
      </c>
      <c r="D24" s="250" t="s">
        <v>205</v>
      </c>
      <c r="E24" s="250"/>
      <c r="F24" s="250"/>
      <c r="G24" s="250"/>
      <c r="H24" s="250"/>
      <c r="I24" s="250"/>
      <c r="J24" s="189">
        <v>13</v>
      </c>
      <c r="K24" s="80"/>
      <c r="L24" s="163"/>
      <c r="M24" s="170"/>
      <c r="N24" s="166"/>
      <c r="O24" s="72"/>
      <c r="P24" s="72"/>
      <c r="Q24" s="72"/>
      <c r="R24" s="92" t="s">
        <v>107</v>
      </c>
      <c r="S24" s="72"/>
      <c r="T24" s="72"/>
      <c r="U24" s="72"/>
      <c r="V24" s="72"/>
    </row>
    <row r="25" spans="2:22" s="165" customFormat="1" ht="12.75" customHeight="1">
      <c r="B25" s="166"/>
      <c r="C25" s="180">
        <v>13</v>
      </c>
      <c r="D25" s="250" t="s">
        <v>206</v>
      </c>
      <c r="E25" s="250"/>
      <c r="F25" s="250"/>
      <c r="G25" s="250"/>
      <c r="H25" s="250"/>
      <c r="I25" s="250"/>
      <c r="J25" s="160">
        <v>14</v>
      </c>
      <c r="K25" s="80"/>
      <c r="L25" s="163"/>
      <c r="M25" s="170" t="s">
        <v>5</v>
      </c>
      <c r="N25" s="166"/>
      <c r="O25" s="72"/>
      <c r="P25" s="72"/>
      <c r="Q25" s="72"/>
      <c r="R25" s="92" t="s">
        <v>108</v>
      </c>
      <c r="S25" s="72"/>
      <c r="T25" s="72"/>
      <c r="U25" s="72"/>
      <c r="V25" s="72"/>
    </row>
    <row r="26" spans="2:22" s="165" customFormat="1" ht="12.75" customHeight="1">
      <c r="B26" s="166"/>
      <c r="C26" s="180">
        <v>14</v>
      </c>
      <c r="D26" s="250" t="s">
        <v>207</v>
      </c>
      <c r="E26" s="250"/>
      <c r="F26" s="250"/>
      <c r="G26" s="250"/>
      <c r="H26" s="250"/>
      <c r="I26" s="250"/>
      <c r="J26" s="189">
        <v>15</v>
      </c>
      <c r="K26" s="80"/>
      <c r="L26" s="163"/>
      <c r="M26" s="170"/>
      <c r="N26" s="166"/>
      <c r="O26" s="72"/>
      <c r="P26" s="72"/>
      <c r="Q26" s="72"/>
      <c r="R26" s="92" t="s">
        <v>109</v>
      </c>
      <c r="S26" s="72"/>
      <c r="T26" s="72"/>
      <c r="U26" s="72"/>
      <c r="V26" s="72"/>
    </row>
    <row r="27" spans="2:22" s="165" customFormat="1" ht="12.75" customHeight="1">
      <c r="B27" s="166"/>
      <c r="C27" s="180">
        <v>15</v>
      </c>
      <c r="D27" s="250" t="s">
        <v>208</v>
      </c>
      <c r="E27" s="250"/>
      <c r="F27" s="250"/>
      <c r="G27" s="250"/>
      <c r="H27" s="250"/>
      <c r="I27" s="250"/>
      <c r="J27" s="160">
        <v>16</v>
      </c>
      <c r="K27" s="80"/>
      <c r="L27" s="163"/>
      <c r="M27" s="170"/>
      <c r="N27" s="166"/>
      <c r="O27" s="72"/>
      <c r="P27" s="72"/>
      <c r="Q27" s="72"/>
      <c r="R27" s="92" t="s">
        <v>110</v>
      </c>
      <c r="S27" s="72"/>
      <c r="T27" s="72"/>
      <c r="U27" s="72"/>
      <c r="V27" s="72"/>
    </row>
    <row r="28" spans="2:22" s="165" customFormat="1" ht="12.75" customHeight="1">
      <c r="B28" s="166"/>
      <c r="C28" s="180">
        <v>16</v>
      </c>
      <c r="D28" s="250" t="s">
        <v>209</v>
      </c>
      <c r="E28" s="250"/>
      <c r="F28" s="250"/>
      <c r="G28" s="250"/>
      <c r="H28" s="250"/>
      <c r="I28" s="250"/>
      <c r="J28" s="189">
        <v>17</v>
      </c>
      <c r="K28" s="80"/>
      <c r="L28" s="163"/>
      <c r="M28" s="170"/>
      <c r="N28" s="166"/>
      <c r="O28" s="72"/>
      <c r="P28" s="72"/>
      <c r="Q28" s="72"/>
      <c r="R28" s="92" t="s">
        <v>111</v>
      </c>
      <c r="S28" s="72"/>
      <c r="T28" s="72"/>
      <c r="U28" s="72"/>
      <c r="V28" s="72"/>
    </row>
    <row r="29" spans="2:22" s="165" customFormat="1" ht="12.75" customHeight="1">
      <c r="B29" s="166"/>
      <c r="C29" s="180">
        <v>17</v>
      </c>
      <c r="D29" s="250" t="s">
        <v>210</v>
      </c>
      <c r="E29" s="250"/>
      <c r="F29" s="250"/>
      <c r="G29" s="250"/>
      <c r="H29" s="250"/>
      <c r="I29" s="250"/>
      <c r="J29" s="160">
        <v>18</v>
      </c>
      <c r="K29" s="80"/>
      <c r="L29" s="163"/>
      <c r="M29" s="170" t="s">
        <v>5</v>
      </c>
      <c r="N29" s="166"/>
      <c r="O29" s="72"/>
      <c r="P29" s="72"/>
      <c r="Q29" s="72"/>
      <c r="R29" s="92" t="s">
        <v>112</v>
      </c>
      <c r="S29" s="72"/>
      <c r="T29" s="72"/>
      <c r="U29" s="72"/>
      <c r="V29" s="72"/>
    </row>
    <row r="30" spans="2:22" s="165" customFormat="1" ht="12.75" customHeight="1">
      <c r="B30" s="166"/>
      <c r="C30" s="180">
        <v>18</v>
      </c>
      <c r="D30" s="250" t="s">
        <v>211</v>
      </c>
      <c r="E30" s="250"/>
      <c r="F30" s="250"/>
      <c r="G30" s="250"/>
      <c r="H30" s="250"/>
      <c r="I30" s="250"/>
      <c r="J30" s="189">
        <v>19</v>
      </c>
      <c r="K30" s="80"/>
      <c r="L30" s="163"/>
      <c r="M30" s="170" t="s">
        <v>5</v>
      </c>
      <c r="N30" s="166"/>
      <c r="O30" s="72"/>
      <c r="P30" s="72"/>
      <c r="Q30" s="72"/>
      <c r="R30" s="92" t="s">
        <v>113</v>
      </c>
      <c r="S30" s="72"/>
      <c r="T30" s="72"/>
      <c r="U30" s="72"/>
      <c r="V30" s="72"/>
    </row>
    <row r="31" spans="2:22" s="165" customFormat="1" ht="12.75" customHeight="1">
      <c r="B31" s="166"/>
      <c r="C31" s="180">
        <v>19</v>
      </c>
      <c r="D31" s="250" t="s">
        <v>212</v>
      </c>
      <c r="E31" s="250"/>
      <c r="F31" s="250"/>
      <c r="G31" s="250"/>
      <c r="H31" s="250"/>
      <c r="I31" s="250"/>
      <c r="J31" s="160">
        <v>20</v>
      </c>
      <c r="K31" s="80"/>
      <c r="L31" s="163"/>
      <c r="M31" s="170" t="s">
        <v>5</v>
      </c>
      <c r="N31" s="166"/>
      <c r="O31" s="72"/>
      <c r="P31" s="72"/>
      <c r="Q31" s="72"/>
      <c r="R31" s="92" t="s">
        <v>114</v>
      </c>
      <c r="S31" s="72"/>
      <c r="T31" s="72"/>
      <c r="U31" s="72"/>
      <c r="V31" s="72"/>
    </row>
    <row r="32" spans="2:22" s="165" customFormat="1" ht="12.75" customHeight="1">
      <c r="B32" s="166"/>
      <c r="C32" s="180">
        <v>20</v>
      </c>
      <c r="D32" s="250" t="s">
        <v>213</v>
      </c>
      <c r="E32" s="250"/>
      <c r="F32" s="250"/>
      <c r="G32" s="250"/>
      <c r="H32" s="250"/>
      <c r="I32" s="250"/>
      <c r="J32" s="189">
        <v>21</v>
      </c>
      <c r="K32" s="80"/>
      <c r="L32" s="163"/>
      <c r="M32" s="170" t="s">
        <v>5</v>
      </c>
      <c r="N32" s="166"/>
      <c r="O32" s="72"/>
      <c r="P32" s="72"/>
      <c r="Q32" s="72"/>
      <c r="R32" s="92" t="s">
        <v>115</v>
      </c>
      <c r="S32" s="72"/>
      <c r="T32" s="72"/>
      <c r="U32" s="72"/>
      <c r="V32" s="72"/>
    </row>
    <row r="33" spans="2:22" s="165" customFormat="1" ht="12.75" customHeight="1">
      <c r="B33" s="166"/>
      <c r="C33" s="180">
        <v>21</v>
      </c>
      <c r="D33" s="250" t="s">
        <v>214</v>
      </c>
      <c r="E33" s="250"/>
      <c r="F33" s="250"/>
      <c r="G33" s="250"/>
      <c r="H33" s="250"/>
      <c r="I33" s="250"/>
      <c r="J33" s="160">
        <v>22</v>
      </c>
      <c r="K33" s="80"/>
      <c r="L33" s="163"/>
      <c r="M33" s="170"/>
      <c r="N33" s="166"/>
      <c r="O33" s="72"/>
      <c r="P33" s="72"/>
      <c r="Q33" s="72"/>
      <c r="R33" s="92" t="s">
        <v>138</v>
      </c>
      <c r="S33" s="72"/>
      <c r="T33" s="72"/>
      <c r="U33" s="72"/>
      <c r="V33" s="72"/>
    </row>
    <row r="34" spans="2:22" s="165" customFormat="1" ht="12.75" customHeight="1">
      <c r="B34" s="166"/>
      <c r="C34" s="180">
        <v>22</v>
      </c>
      <c r="D34" s="250" t="s">
        <v>215</v>
      </c>
      <c r="E34" s="250"/>
      <c r="F34" s="250"/>
      <c r="G34" s="250"/>
      <c r="H34" s="250"/>
      <c r="I34" s="250"/>
      <c r="J34" s="189">
        <v>23</v>
      </c>
      <c r="K34" s="80"/>
      <c r="L34" s="163"/>
      <c r="M34" s="170" t="s">
        <v>5</v>
      </c>
      <c r="N34" s="166"/>
      <c r="O34" s="72"/>
      <c r="P34" s="72"/>
      <c r="Q34" s="72"/>
      <c r="R34" s="92" t="s">
        <v>137</v>
      </c>
      <c r="S34" s="72"/>
      <c r="T34" s="72"/>
      <c r="U34" s="72"/>
      <c r="V34" s="72"/>
    </row>
    <row r="35" spans="2:22" s="165" customFormat="1" ht="12.75" customHeight="1">
      <c r="B35" s="166"/>
      <c r="C35" s="180">
        <v>23</v>
      </c>
      <c r="D35" s="250" t="s">
        <v>216</v>
      </c>
      <c r="E35" s="250"/>
      <c r="F35" s="250"/>
      <c r="G35" s="250"/>
      <c r="H35" s="250"/>
      <c r="I35" s="250"/>
      <c r="J35" s="160">
        <v>24</v>
      </c>
      <c r="K35" s="80"/>
      <c r="L35" s="163"/>
      <c r="M35" s="170" t="s">
        <v>5</v>
      </c>
      <c r="N35" s="166"/>
      <c r="O35" s="72"/>
      <c r="P35" s="72"/>
      <c r="Q35" s="72"/>
      <c r="R35" s="92" t="s">
        <v>136</v>
      </c>
      <c r="S35" s="72"/>
      <c r="T35" s="72"/>
      <c r="U35" s="72"/>
      <c r="V35" s="72"/>
    </row>
    <row r="36" spans="2:22" s="165" customFormat="1" ht="12.75" customHeight="1">
      <c r="B36" s="166"/>
      <c r="C36" s="180">
        <v>24</v>
      </c>
      <c r="D36" s="250" t="s">
        <v>217</v>
      </c>
      <c r="E36" s="250"/>
      <c r="F36" s="250"/>
      <c r="G36" s="250"/>
      <c r="H36" s="250"/>
      <c r="I36" s="250"/>
      <c r="J36" s="189">
        <v>25</v>
      </c>
      <c r="K36" s="80"/>
      <c r="L36" s="163"/>
      <c r="M36" s="170" t="s">
        <v>5</v>
      </c>
      <c r="N36" s="166"/>
      <c r="O36" s="72"/>
      <c r="P36" s="72"/>
      <c r="Q36" s="72"/>
      <c r="R36" s="92" t="s">
        <v>135</v>
      </c>
      <c r="S36" s="72"/>
      <c r="T36" s="72"/>
      <c r="U36" s="72"/>
      <c r="V36" s="72"/>
    </row>
    <row r="37" spans="2:22" s="165" customFormat="1" ht="12.75" customHeight="1">
      <c r="B37" s="166"/>
      <c r="C37" s="180">
        <v>25</v>
      </c>
      <c r="D37" s="250" t="s">
        <v>218</v>
      </c>
      <c r="E37" s="250"/>
      <c r="F37" s="250"/>
      <c r="G37" s="250"/>
      <c r="H37" s="250"/>
      <c r="I37" s="250"/>
      <c r="J37" s="160">
        <v>26</v>
      </c>
      <c r="K37" s="80"/>
      <c r="L37" s="163"/>
      <c r="M37" s="170"/>
      <c r="N37" s="166"/>
      <c r="O37" s="72"/>
      <c r="P37" s="72"/>
      <c r="Q37" s="72"/>
      <c r="R37" s="92" t="s">
        <v>134</v>
      </c>
      <c r="S37" s="72"/>
      <c r="T37" s="72"/>
      <c r="U37" s="72"/>
      <c r="V37" s="72"/>
    </row>
    <row r="38" spans="2:22" s="192" customFormat="1" ht="12.75" customHeight="1">
      <c r="B38" s="190"/>
      <c r="C38" s="180">
        <v>26</v>
      </c>
      <c r="D38" s="250" t="s">
        <v>219</v>
      </c>
      <c r="E38" s="250"/>
      <c r="F38" s="250"/>
      <c r="G38" s="250"/>
      <c r="H38" s="250"/>
      <c r="I38" s="250"/>
      <c r="J38" s="189">
        <v>27</v>
      </c>
      <c r="K38" s="80"/>
      <c r="L38" s="163"/>
      <c r="M38" s="191"/>
      <c r="N38" s="190"/>
      <c r="O38" s="75"/>
      <c r="P38" s="75"/>
      <c r="Q38" s="75"/>
      <c r="R38" s="92" t="s">
        <v>133</v>
      </c>
      <c r="S38" s="75"/>
      <c r="T38" s="72"/>
      <c r="U38" s="75"/>
      <c r="V38" s="75"/>
    </row>
    <row r="39" spans="2:22" s="165" customFormat="1" ht="12.75" customHeight="1">
      <c r="B39" s="166"/>
      <c r="C39" s="180">
        <v>27</v>
      </c>
      <c r="D39" s="250" t="s">
        <v>220</v>
      </c>
      <c r="E39" s="250"/>
      <c r="F39" s="250"/>
      <c r="G39" s="250"/>
      <c r="H39" s="250"/>
      <c r="I39" s="250"/>
      <c r="J39" s="189">
        <v>28</v>
      </c>
      <c r="K39" s="80"/>
      <c r="L39" s="160">
        <v>29</v>
      </c>
      <c r="M39" s="80"/>
      <c r="N39" s="166"/>
      <c r="O39" s="72"/>
      <c r="P39" s="72"/>
      <c r="Q39" s="72"/>
      <c r="R39" s="92" t="s">
        <v>132</v>
      </c>
      <c r="S39" s="72"/>
      <c r="T39" s="72"/>
      <c r="U39" s="72"/>
      <c r="V39" s="72"/>
    </row>
    <row r="40" spans="2:25" s="165" customFormat="1" ht="12.75" customHeight="1">
      <c r="B40" s="166"/>
      <c r="C40" s="180">
        <v>28</v>
      </c>
      <c r="D40" s="250" t="s">
        <v>221</v>
      </c>
      <c r="E40" s="250"/>
      <c r="F40" s="250"/>
      <c r="G40" s="250"/>
      <c r="H40" s="250"/>
      <c r="I40" s="250"/>
      <c r="J40" s="160">
        <v>30</v>
      </c>
      <c r="K40" s="80"/>
      <c r="L40" s="160">
        <v>31</v>
      </c>
      <c r="M40" s="80"/>
      <c r="N40" s="166"/>
      <c r="O40" s="72"/>
      <c r="P40" s="72"/>
      <c r="Q40" s="72"/>
      <c r="R40" s="92" t="s">
        <v>131</v>
      </c>
      <c r="S40" s="72"/>
      <c r="T40" s="75"/>
      <c r="U40" s="72"/>
      <c r="V40" s="72"/>
      <c r="W40" s="251" t="s">
        <v>82</v>
      </c>
      <c r="X40" s="251"/>
      <c r="Y40" s="251"/>
    </row>
    <row r="41" spans="2:25" s="165" customFormat="1" ht="12.75" customHeight="1">
      <c r="B41" s="166"/>
      <c r="C41" s="180">
        <v>29</v>
      </c>
      <c r="D41" s="250" t="s">
        <v>222</v>
      </c>
      <c r="E41" s="250"/>
      <c r="F41" s="250"/>
      <c r="G41" s="250"/>
      <c r="H41" s="250"/>
      <c r="I41" s="250"/>
      <c r="J41" s="160">
        <v>32</v>
      </c>
      <c r="K41" s="80"/>
      <c r="L41" s="160">
        <v>33</v>
      </c>
      <c r="M41" s="80"/>
      <c r="N41" s="166"/>
      <c r="O41" s="72" t="b">
        <f>OR(K41="nap",K41="nav",AND(ISNUMBER(K41),K41&gt;=0,K41&gt;=K42-M41))</f>
        <v>0</v>
      </c>
      <c r="P41" s="72"/>
      <c r="Q41" s="72"/>
      <c r="R41" s="92" t="s">
        <v>130</v>
      </c>
      <c r="S41" s="72"/>
      <c r="T41" s="72"/>
      <c r="U41" s="72"/>
      <c r="V41" s="72"/>
      <c r="W41" s="194" t="s">
        <v>162</v>
      </c>
      <c r="X41" s="194"/>
      <c r="Y41" s="193">
        <f>SUM(K18:K41,M39:M41)</f>
        <v>0</v>
      </c>
    </row>
    <row r="42" spans="2:22" s="165" customFormat="1" ht="12.75" customHeight="1">
      <c r="B42" s="166"/>
      <c r="C42" s="180"/>
      <c r="D42" s="195" t="s">
        <v>4</v>
      </c>
      <c r="E42" s="250" t="s">
        <v>224</v>
      </c>
      <c r="F42" s="250"/>
      <c r="G42" s="250"/>
      <c r="H42" s="250"/>
      <c r="I42" s="250"/>
      <c r="J42" s="160">
        <v>34</v>
      </c>
      <c r="K42" s="80"/>
      <c r="L42" s="163"/>
      <c r="M42" s="170"/>
      <c r="N42" s="166"/>
      <c r="O42" s="243"/>
      <c r="P42" s="243"/>
      <c r="Q42" s="243"/>
      <c r="R42" s="92" t="s">
        <v>129</v>
      </c>
      <c r="S42" s="72"/>
      <c r="T42" s="72"/>
      <c r="U42" s="72"/>
      <c r="V42" s="72"/>
    </row>
    <row r="43" spans="2:22" s="178" customFormat="1" ht="12.75" customHeight="1">
      <c r="B43" s="179"/>
      <c r="C43" s="180">
        <v>30</v>
      </c>
      <c r="D43" s="250" t="s">
        <v>223</v>
      </c>
      <c r="E43" s="250"/>
      <c r="F43" s="250"/>
      <c r="G43" s="250"/>
      <c r="H43" s="250"/>
      <c r="I43" s="250"/>
      <c r="J43" s="160">
        <v>35</v>
      </c>
      <c r="K43" s="80"/>
      <c r="L43" s="163"/>
      <c r="M43" s="182"/>
      <c r="N43" s="179"/>
      <c r="O43" s="74" t="b">
        <f>OR(K42="nap",K42="nav",AND(ISNUMBER(K42),K42&gt;=0,K42&lt;=K41+M41))</f>
        <v>0</v>
      </c>
      <c r="P43" s="74"/>
      <c r="Q43" s="74"/>
      <c r="R43" s="92" t="s">
        <v>128</v>
      </c>
      <c r="S43" s="74"/>
      <c r="T43" s="72"/>
      <c r="U43" s="74"/>
      <c r="V43" s="74"/>
    </row>
    <row r="44" spans="2:22" s="178" customFormat="1" ht="12.75" customHeight="1">
      <c r="B44" s="179"/>
      <c r="C44" s="196"/>
      <c r="D44" s="195" t="s">
        <v>4</v>
      </c>
      <c r="E44" s="250" t="s">
        <v>225</v>
      </c>
      <c r="F44" s="250"/>
      <c r="G44" s="250"/>
      <c r="H44" s="250"/>
      <c r="I44" s="250"/>
      <c r="J44" s="160">
        <v>36</v>
      </c>
      <c r="K44" s="80"/>
      <c r="L44" s="163"/>
      <c r="M44" s="182"/>
      <c r="N44" s="179"/>
      <c r="O44" s="74" t="b">
        <f>OR(K44="nap",K44="nav",AND(ISNUMBER(K44),K44&gt;=0,K44&lt;=K43))</f>
        <v>0</v>
      </c>
      <c r="P44" s="74"/>
      <c r="Q44" s="74"/>
      <c r="R44" s="92" t="s">
        <v>127</v>
      </c>
      <c r="S44" s="74"/>
      <c r="T44" s="72"/>
      <c r="U44" s="74"/>
      <c r="V44" s="74"/>
    </row>
    <row r="45" spans="2:22" s="144" customFormat="1" ht="12.75" customHeight="1">
      <c r="B45" s="145"/>
      <c r="C45" s="259" t="s">
        <v>10</v>
      </c>
      <c r="D45" s="260"/>
      <c r="E45" s="260"/>
      <c r="F45" s="260"/>
      <c r="G45" s="260"/>
      <c r="H45" s="260"/>
      <c r="I45" s="260"/>
      <c r="J45" s="260"/>
      <c r="K45" s="261"/>
      <c r="L45" s="197"/>
      <c r="M45" s="198"/>
      <c r="N45" s="145"/>
      <c r="O45" s="66"/>
      <c r="P45" s="66"/>
      <c r="Q45" s="66"/>
      <c r="R45" s="92" t="s">
        <v>126</v>
      </c>
      <c r="S45" s="66"/>
      <c r="T45" s="74"/>
      <c r="U45" s="66"/>
      <c r="V45" s="66"/>
    </row>
    <row r="46" spans="2:22" s="202" customFormat="1" ht="12.75" customHeight="1">
      <c r="B46" s="199"/>
      <c r="C46" s="200">
        <v>31</v>
      </c>
      <c r="D46" s="250" t="s">
        <v>226</v>
      </c>
      <c r="E46" s="250"/>
      <c r="F46" s="250"/>
      <c r="G46" s="250"/>
      <c r="H46" s="250"/>
      <c r="I46" s="250"/>
      <c r="J46" s="160">
        <v>37</v>
      </c>
      <c r="K46" s="80"/>
      <c r="L46" s="163"/>
      <c r="M46" s="201"/>
      <c r="N46" s="199"/>
      <c r="O46" s="124" t="b">
        <f>OR(K43="nap",K43="nav",AND(ISNUMBER(K43),K43&gt;=0,K43&gt;=K44,K43&lt;=Y41,IF(Y41=0,K43=0,K43&lt;&gt;0)))</f>
        <v>0</v>
      </c>
      <c r="P46" s="76"/>
      <c r="Q46" s="76"/>
      <c r="R46" s="92" t="s">
        <v>125</v>
      </c>
      <c r="S46" s="76"/>
      <c r="T46" s="74"/>
      <c r="U46" s="76"/>
      <c r="V46" s="76"/>
    </row>
    <row r="47" spans="2:22" s="192" customFormat="1" ht="12.75" customHeight="1">
      <c r="B47" s="190"/>
      <c r="C47" s="203">
        <v>32</v>
      </c>
      <c r="D47" s="250" t="s">
        <v>227</v>
      </c>
      <c r="E47" s="250"/>
      <c r="F47" s="250"/>
      <c r="G47" s="250"/>
      <c r="H47" s="250"/>
      <c r="I47" s="250"/>
      <c r="J47" s="160">
        <v>38</v>
      </c>
      <c r="K47" s="80"/>
      <c r="L47" s="163"/>
      <c r="M47" s="204"/>
      <c r="N47" s="190"/>
      <c r="O47" s="75"/>
      <c r="P47" s="75"/>
      <c r="Q47" s="75"/>
      <c r="R47" s="92" t="s">
        <v>124</v>
      </c>
      <c r="S47" s="75"/>
      <c r="T47" s="66"/>
      <c r="U47" s="75"/>
      <c r="V47" s="75"/>
    </row>
    <row r="48" spans="2:22" s="144" customFormat="1" ht="12.75" customHeight="1">
      <c r="B48" s="145"/>
      <c r="C48" s="259" t="s">
        <v>11</v>
      </c>
      <c r="D48" s="260"/>
      <c r="E48" s="260"/>
      <c r="F48" s="260"/>
      <c r="G48" s="260"/>
      <c r="H48" s="260"/>
      <c r="I48" s="260"/>
      <c r="J48" s="260"/>
      <c r="K48" s="261"/>
      <c r="L48" s="197"/>
      <c r="M48" s="198"/>
      <c r="N48" s="145"/>
      <c r="O48" s="66"/>
      <c r="P48" s="66"/>
      <c r="Q48" s="66"/>
      <c r="R48" s="92" t="s">
        <v>123</v>
      </c>
      <c r="S48" s="66"/>
      <c r="T48" s="76"/>
      <c r="U48" s="66"/>
      <c r="V48" s="66"/>
    </row>
    <row r="49" spans="2:22" s="171" customFormat="1" ht="12.75" customHeight="1">
      <c r="B49" s="172"/>
      <c r="C49" s="200">
        <v>33</v>
      </c>
      <c r="D49" s="250" t="s">
        <v>228</v>
      </c>
      <c r="E49" s="250"/>
      <c r="F49" s="250"/>
      <c r="G49" s="250"/>
      <c r="H49" s="250"/>
      <c r="I49" s="250"/>
      <c r="J49" s="160">
        <v>39</v>
      </c>
      <c r="K49" s="80"/>
      <c r="L49" s="163"/>
      <c r="M49" s="175"/>
      <c r="N49" s="172"/>
      <c r="O49" s="73"/>
      <c r="P49" s="73"/>
      <c r="Q49" s="73"/>
      <c r="R49" s="92" t="s">
        <v>122</v>
      </c>
      <c r="S49" s="73"/>
      <c r="T49" s="75"/>
      <c r="U49" s="73"/>
      <c r="V49" s="73"/>
    </row>
    <row r="50" spans="2:22" s="171" customFormat="1" ht="12.75" customHeight="1">
      <c r="B50" s="172"/>
      <c r="C50" s="203">
        <v>34</v>
      </c>
      <c r="D50" s="250" t="s">
        <v>229</v>
      </c>
      <c r="E50" s="250"/>
      <c r="F50" s="250"/>
      <c r="G50" s="250"/>
      <c r="H50" s="250"/>
      <c r="I50" s="250"/>
      <c r="J50" s="160">
        <v>40</v>
      </c>
      <c r="K50" s="80"/>
      <c r="L50" s="163"/>
      <c r="M50" s="175"/>
      <c r="N50" s="172"/>
      <c r="O50" s="73"/>
      <c r="P50" s="73"/>
      <c r="Q50" s="73"/>
      <c r="R50" s="92" t="s">
        <v>121</v>
      </c>
      <c r="S50" s="73"/>
      <c r="T50" s="66"/>
      <c r="U50" s="73"/>
      <c r="V50" s="73"/>
    </row>
    <row r="51" spans="2:22" s="207" customFormat="1" ht="12.75" customHeight="1">
      <c r="B51" s="205"/>
      <c r="C51" s="259" t="s">
        <v>12</v>
      </c>
      <c r="D51" s="260"/>
      <c r="E51" s="260"/>
      <c r="F51" s="260"/>
      <c r="G51" s="260"/>
      <c r="H51" s="260"/>
      <c r="I51" s="260"/>
      <c r="J51" s="260"/>
      <c r="K51" s="261"/>
      <c r="L51" s="197"/>
      <c r="M51" s="206"/>
      <c r="N51" s="205"/>
      <c r="O51" s="77"/>
      <c r="P51" s="77"/>
      <c r="Q51" s="77"/>
      <c r="R51" s="92" t="s">
        <v>120</v>
      </c>
      <c r="S51" s="77"/>
      <c r="T51" s="73"/>
      <c r="U51" s="77"/>
      <c r="V51" s="77"/>
    </row>
    <row r="52" spans="2:22" s="171" customFormat="1" ht="12.75" customHeight="1">
      <c r="B52" s="172"/>
      <c r="C52" s="208">
        <v>35</v>
      </c>
      <c r="D52" s="250" t="s">
        <v>230</v>
      </c>
      <c r="E52" s="250"/>
      <c r="F52" s="250"/>
      <c r="G52" s="250"/>
      <c r="H52" s="250"/>
      <c r="I52" s="250"/>
      <c r="J52" s="181">
        <v>41</v>
      </c>
      <c r="K52" s="80"/>
      <c r="L52" s="163"/>
      <c r="M52" s="175"/>
      <c r="N52" s="172"/>
      <c r="O52" s="73"/>
      <c r="P52" s="73"/>
      <c r="Q52" s="73"/>
      <c r="R52" s="92" t="s">
        <v>119</v>
      </c>
      <c r="S52" s="73"/>
      <c r="T52" s="73"/>
      <c r="U52" s="73"/>
      <c r="V52" s="73"/>
    </row>
    <row r="53" spans="2:22" s="171" customFormat="1" ht="12.75" customHeight="1" thickBot="1">
      <c r="B53" s="172"/>
      <c r="C53" s="200">
        <v>36</v>
      </c>
      <c r="D53" s="250" t="s">
        <v>231</v>
      </c>
      <c r="E53" s="250"/>
      <c r="F53" s="250"/>
      <c r="G53" s="250"/>
      <c r="H53" s="250"/>
      <c r="I53" s="250"/>
      <c r="J53" s="181">
        <v>42</v>
      </c>
      <c r="K53" s="223"/>
      <c r="L53" s="163"/>
      <c r="M53" s="175"/>
      <c r="N53" s="172"/>
      <c r="O53" s="73"/>
      <c r="P53" s="73"/>
      <c r="Q53" s="73"/>
      <c r="R53" s="92" t="s">
        <v>118</v>
      </c>
      <c r="S53" s="73"/>
      <c r="T53" s="77"/>
      <c r="U53" s="73"/>
      <c r="V53" s="73"/>
    </row>
    <row r="54" spans="2:22" s="171" customFormat="1" ht="12.75" customHeight="1" thickTop="1">
      <c r="B54" s="172"/>
      <c r="C54" s="281" t="s">
        <v>232</v>
      </c>
      <c r="D54" s="282"/>
      <c r="E54" s="282"/>
      <c r="F54" s="282"/>
      <c r="G54" s="282"/>
      <c r="H54" s="282"/>
      <c r="I54" s="282"/>
      <c r="J54" s="282"/>
      <c r="K54" s="282"/>
      <c r="L54" s="282"/>
      <c r="M54" s="283"/>
      <c r="N54" s="172"/>
      <c r="O54" s="73"/>
      <c r="P54" s="73"/>
      <c r="Q54" s="73"/>
      <c r="R54" s="92" t="s">
        <v>117</v>
      </c>
      <c r="S54" s="73"/>
      <c r="T54" s="73"/>
      <c r="U54" s="73"/>
      <c r="V54" s="73"/>
    </row>
    <row r="55" spans="2:22" s="171" customFormat="1" ht="34.5" customHeight="1">
      <c r="B55" s="172"/>
      <c r="C55" s="247">
        <f>O55</f>
      </c>
      <c r="D55" s="248"/>
      <c r="E55" s="248"/>
      <c r="F55" s="248"/>
      <c r="G55" s="248"/>
      <c r="H55" s="248"/>
      <c r="I55" s="248"/>
      <c r="J55" s="248"/>
      <c r="K55" s="248"/>
      <c r="L55" s="248"/>
      <c r="M55" s="249"/>
      <c r="N55" s="172"/>
      <c r="O55" s="78" t="s">
        <v>178</v>
      </c>
      <c r="P55" s="73"/>
      <c r="Q55" s="73"/>
      <c r="R55" s="92" t="s">
        <v>116</v>
      </c>
      <c r="S55" s="73"/>
      <c r="T55" s="73"/>
      <c r="U55" s="73"/>
      <c r="V55" s="73"/>
    </row>
    <row r="56" spans="2:22" s="171" customFormat="1" ht="15" customHeight="1">
      <c r="B56" s="172"/>
      <c r="C56" s="289" t="s">
        <v>185</v>
      </c>
      <c r="D56" s="290"/>
      <c r="E56" s="290"/>
      <c r="F56" s="290"/>
      <c r="G56" s="290"/>
      <c r="H56" s="290"/>
      <c r="I56" s="290"/>
      <c r="J56" s="290"/>
      <c r="K56" s="290"/>
      <c r="L56" s="290"/>
      <c r="M56" s="291"/>
      <c r="N56" s="172"/>
      <c r="O56" s="78"/>
      <c r="P56" s="73"/>
      <c r="Q56" s="73"/>
      <c r="R56" s="92" t="s">
        <v>139</v>
      </c>
      <c r="S56" s="73"/>
      <c r="T56" s="73"/>
      <c r="U56" s="73"/>
      <c r="V56" s="73"/>
    </row>
    <row r="57" spans="2:22" s="171" customFormat="1" ht="34.5" customHeight="1">
      <c r="B57" s="172"/>
      <c r="C57" s="240"/>
      <c r="D57" s="241"/>
      <c r="E57" s="241"/>
      <c r="F57" s="241"/>
      <c r="G57" s="241"/>
      <c r="H57" s="241"/>
      <c r="I57" s="241"/>
      <c r="J57" s="241"/>
      <c r="K57" s="241"/>
      <c r="L57" s="241"/>
      <c r="M57" s="242"/>
      <c r="N57" s="172"/>
      <c r="O57" s="78"/>
      <c r="P57" s="73"/>
      <c r="Q57" s="73"/>
      <c r="R57" s="92" t="s">
        <v>140</v>
      </c>
      <c r="S57" s="73"/>
      <c r="T57" s="73"/>
      <c r="U57" s="73"/>
      <c r="V57" s="73"/>
    </row>
    <row r="58" spans="2:22" s="210" customFormat="1" ht="30.75" customHeight="1">
      <c r="B58" s="209"/>
      <c r="C58" s="271"/>
      <c r="D58" s="272"/>
      <c r="E58" s="272"/>
      <c r="F58" s="273"/>
      <c r="G58" s="279"/>
      <c r="H58" s="280"/>
      <c r="I58" s="277"/>
      <c r="J58" s="278"/>
      <c r="K58" s="274"/>
      <c r="L58" s="275"/>
      <c r="M58" s="276"/>
      <c r="N58" s="209"/>
      <c r="O58" s="79"/>
      <c r="P58" s="79"/>
      <c r="Q58" s="79"/>
      <c r="R58" s="92" t="s">
        <v>141</v>
      </c>
      <c r="S58" s="79"/>
      <c r="T58" s="73"/>
      <c r="U58" s="79"/>
      <c r="V58" s="79"/>
    </row>
    <row r="59" spans="2:22" s="210" customFormat="1" ht="30" customHeight="1">
      <c r="B59" s="209"/>
      <c r="C59" s="271"/>
      <c r="D59" s="272"/>
      <c r="E59" s="272"/>
      <c r="F59" s="273"/>
      <c r="G59" s="286"/>
      <c r="H59" s="287"/>
      <c r="I59" s="287"/>
      <c r="J59" s="287"/>
      <c r="K59" s="288"/>
      <c r="L59" s="284"/>
      <c r="M59" s="285"/>
      <c r="N59" s="209"/>
      <c r="O59" s="112">
        <f>L59</f>
        <v>0</v>
      </c>
      <c r="P59" s="79"/>
      <c r="Q59" s="79"/>
      <c r="R59" s="92" t="s">
        <v>142</v>
      </c>
      <c r="S59" s="79"/>
      <c r="T59" s="73"/>
      <c r="U59" s="79"/>
      <c r="V59" s="79"/>
    </row>
    <row r="60" spans="2:20" ht="10.5" customHeight="1">
      <c r="B60" s="262"/>
      <c r="C60" s="262"/>
      <c r="D60" s="262"/>
      <c r="E60" s="262"/>
      <c r="F60" s="262"/>
      <c r="G60" s="262"/>
      <c r="H60" s="262"/>
      <c r="I60" s="262"/>
      <c r="J60" s="262"/>
      <c r="K60" s="262"/>
      <c r="L60" s="262"/>
      <c r="M60" s="262"/>
      <c r="N60" s="262"/>
      <c r="R60" s="92" t="s">
        <v>143</v>
      </c>
      <c r="T60" s="79"/>
    </row>
    <row r="61" spans="11:20" ht="12.75">
      <c r="K61" s="134"/>
      <c r="R61" s="92" t="s">
        <v>144</v>
      </c>
      <c r="T61" s="79"/>
    </row>
    <row r="62" spans="11:18" ht="12.75">
      <c r="K62" s="134"/>
      <c r="R62" s="92" t="s">
        <v>145</v>
      </c>
    </row>
    <row r="63" spans="11:18" ht="12.75">
      <c r="K63" s="134"/>
      <c r="R63" s="64">
        <f>COUNTA(R5:R62)</f>
        <v>58</v>
      </c>
    </row>
    <row r="64" ht="12.75">
      <c r="K64" s="134"/>
    </row>
    <row r="65" ht="12.75">
      <c r="K65" s="134"/>
    </row>
    <row r="66" spans="11:12" ht="15">
      <c r="K66" s="211"/>
      <c r="L66" s="211"/>
    </row>
    <row r="67" ht="13.5" customHeight="1">
      <c r="K67" s="134"/>
    </row>
    <row r="68" ht="12.75">
      <c r="K68" s="134"/>
    </row>
    <row r="69" ht="12.75">
      <c r="K69" s="134"/>
    </row>
    <row r="70" ht="12.75">
      <c r="K70" s="134"/>
    </row>
    <row r="71" ht="12.75">
      <c r="K71" s="134"/>
    </row>
    <row r="72" ht="12.75">
      <c r="K72" s="134"/>
    </row>
    <row r="73" ht="12.75">
      <c r="K73" s="134"/>
    </row>
    <row r="74" ht="12.75">
      <c r="K74" s="134"/>
    </row>
    <row r="75" ht="12.75">
      <c r="K75" s="134"/>
    </row>
    <row r="76" ht="12.75">
      <c r="K76" s="134"/>
    </row>
    <row r="77" ht="12.75">
      <c r="K77" s="134"/>
    </row>
    <row r="78" ht="12.75">
      <c r="K78" s="134"/>
    </row>
    <row r="79" ht="12.75">
      <c r="K79" s="134"/>
    </row>
    <row r="80" ht="12.75">
      <c r="K80" s="134"/>
    </row>
    <row r="81" ht="12.75">
      <c r="K81" s="134"/>
    </row>
    <row r="82" ht="12.75">
      <c r="K82" s="134"/>
    </row>
    <row r="83" ht="12.75">
      <c r="K83" s="134"/>
    </row>
    <row r="84" ht="12.75">
      <c r="K84" s="134"/>
    </row>
    <row r="85" ht="12.75">
      <c r="K85" s="134"/>
    </row>
    <row r="86" ht="12.75">
      <c r="K86" s="134"/>
    </row>
    <row r="87" ht="12.75">
      <c r="K87" s="134"/>
    </row>
    <row r="88" ht="12.75">
      <c r="K88" s="134"/>
    </row>
    <row r="89" ht="12.75">
      <c r="K89" s="134"/>
    </row>
    <row r="90" ht="12.75">
      <c r="K90" s="134"/>
    </row>
    <row r="91" ht="12.75">
      <c r="K91" s="134"/>
    </row>
    <row r="92" ht="12.75">
      <c r="K92" s="134"/>
    </row>
    <row r="93" ht="12.75">
      <c r="K93" s="134"/>
    </row>
    <row r="94" ht="12.75">
      <c r="K94" s="134"/>
    </row>
    <row r="95" ht="12.75">
      <c r="K95" s="134"/>
    </row>
    <row r="96" ht="12.75">
      <c r="K96" s="134"/>
    </row>
    <row r="97" ht="12.75">
      <c r="K97" s="134"/>
    </row>
    <row r="98" ht="12.75">
      <c r="K98" s="134"/>
    </row>
    <row r="99" ht="12.75">
      <c r="K99" s="134"/>
    </row>
    <row r="100" ht="12.75">
      <c r="K100" s="134"/>
    </row>
    <row r="101" ht="12.75">
      <c r="K101" s="134"/>
    </row>
    <row r="102" ht="12.75">
      <c r="K102" s="134"/>
    </row>
    <row r="103" ht="12.75">
      <c r="K103" s="134"/>
    </row>
    <row r="104" ht="12.75">
      <c r="K104" s="134"/>
    </row>
    <row r="105" ht="12.75">
      <c r="K105" s="134"/>
    </row>
    <row r="106" ht="12.75">
      <c r="K106" s="134"/>
    </row>
    <row r="107" ht="12.75">
      <c r="K107" s="134"/>
    </row>
    <row r="108" ht="12.75">
      <c r="K108" s="134"/>
    </row>
    <row r="109" ht="12.75">
      <c r="K109" s="134"/>
    </row>
    <row r="110" ht="12.75">
      <c r="K110" s="134"/>
    </row>
    <row r="111" ht="12.75">
      <c r="K111" s="134"/>
    </row>
    <row r="112" ht="12.75">
      <c r="K112" s="134"/>
    </row>
    <row r="113" ht="12.75">
      <c r="K113" s="134"/>
    </row>
    <row r="114" ht="12.75">
      <c r="K114" s="134"/>
    </row>
    <row r="115" ht="12.75">
      <c r="K115" s="134"/>
    </row>
    <row r="116" ht="12.75">
      <c r="K116" s="134"/>
    </row>
    <row r="117" ht="12.75">
      <c r="K117" s="134"/>
    </row>
    <row r="118" ht="12.75">
      <c r="K118" s="134"/>
    </row>
    <row r="119" ht="12.75">
      <c r="K119" s="134"/>
    </row>
    <row r="120" ht="12.75">
      <c r="K120" s="134"/>
    </row>
    <row r="121" ht="12.75">
      <c r="K121" s="134"/>
    </row>
    <row r="122" ht="12.75">
      <c r="K122" s="134"/>
    </row>
    <row r="123" ht="12.75">
      <c r="K123" s="134"/>
    </row>
    <row r="124" ht="12.75">
      <c r="K124" s="134"/>
    </row>
    <row r="125" ht="12.75">
      <c r="K125" s="134"/>
    </row>
    <row r="126" ht="12.75">
      <c r="K126" s="134"/>
    </row>
    <row r="127" ht="12.75">
      <c r="K127" s="134"/>
    </row>
    <row r="128" ht="12.75">
      <c r="K128" s="134"/>
    </row>
    <row r="129" ht="12.75">
      <c r="K129" s="134"/>
    </row>
    <row r="130" ht="12.75">
      <c r="K130" s="134"/>
    </row>
    <row r="131" ht="12.75">
      <c r="K131" s="134"/>
    </row>
    <row r="132" ht="12.75">
      <c r="K132" s="134"/>
    </row>
    <row r="133" ht="12.75">
      <c r="K133" s="134"/>
    </row>
    <row r="134" ht="12.75">
      <c r="K134" s="134"/>
    </row>
    <row r="135" ht="12.75">
      <c r="K135" s="134"/>
    </row>
    <row r="136" ht="12.75">
      <c r="K136" s="134"/>
    </row>
    <row r="137" ht="12.75">
      <c r="K137" s="134"/>
    </row>
    <row r="138" ht="12.75">
      <c r="K138" s="134"/>
    </row>
    <row r="139" ht="12.75">
      <c r="K139" s="134"/>
    </row>
    <row r="140" ht="12.75">
      <c r="K140" s="134"/>
    </row>
    <row r="141" ht="12.75">
      <c r="K141" s="134"/>
    </row>
    <row r="142" ht="12.75">
      <c r="K142" s="134"/>
    </row>
    <row r="143" ht="12.75">
      <c r="K143" s="134"/>
    </row>
    <row r="144" ht="12.75">
      <c r="K144" s="134"/>
    </row>
    <row r="145" ht="12.75">
      <c r="K145" s="134"/>
    </row>
    <row r="146" ht="12.75">
      <c r="K146" s="134"/>
    </row>
    <row r="147" ht="12.75">
      <c r="K147" s="134"/>
    </row>
    <row r="148" ht="12.75">
      <c r="K148" s="134"/>
    </row>
    <row r="149" ht="12.75">
      <c r="K149" s="134"/>
    </row>
    <row r="150" ht="12.75">
      <c r="K150" s="134"/>
    </row>
    <row r="151" ht="12.75">
      <c r="K151" s="134"/>
    </row>
    <row r="152" ht="12.75">
      <c r="K152" s="134"/>
    </row>
    <row r="153" ht="12.75">
      <c r="K153" s="134"/>
    </row>
    <row r="154" ht="12.75">
      <c r="K154" s="134"/>
    </row>
    <row r="155" ht="12.75">
      <c r="K155" s="134"/>
    </row>
    <row r="156" ht="12.75">
      <c r="K156" s="134"/>
    </row>
    <row r="157" ht="12.75">
      <c r="K157" s="134"/>
    </row>
    <row r="158" ht="12.75">
      <c r="K158" s="134"/>
    </row>
    <row r="159" ht="12.75">
      <c r="K159" s="134"/>
    </row>
    <row r="160" ht="12.75">
      <c r="K160" s="134"/>
    </row>
    <row r="161" ht="12.75">
      <c r="K161" s="134"/>
    </row>
    <row r="162" ht="12.75">
      <c r="K162" s="134"/>
    </row>
    <row r="163" ht="12.75">
      <c r="K163" s="134"/>
    </row>
    <row r="164" ht="12.75">
      <c r="K164" s="134"/>
    </row>
    <row r="165" ht="12.75">
      <c r="K165" s="134"/>
    </row>
    <row r="166" ht="12.75">
      <c r="K166" s="134"/>
    </row>
    <row r="167" ht="12.75">
      <c r="K167" s="134"/>
    </row>
    <row r="168" ht="12.75">
      <c r="K168" s="134"/>
    </row>
    <row r="169" ht="12.75">
      <c r="K169" s="134"/>
    </row>
    <row r="170" ht="12.75">
      <c r="K170" s="134"/>
    </row>
    <row r="171" ht="12.75">
      <c r="K171" s="134"/>
    </row>
    <row r="172" ht="12.75">
      <c r="K172" s="134"/>
    </row>
    <row r="173" ht="12.75">
      <c r="K173" s="134"/>
    </row>
    <row r="174" ht="12.75">
      <c r="K174" s="134"/>
    </row>
    <row r="175" ht="12.75">
      <c r="K175" s="134"/>
    </row>
    <row r="176" ht="12.75">
      <c r="K176" s="134"/>
    </row>
    <row r="177" ht="12.75">
      <c r="K177" s="134"/>
    </row>
    <row r="178" ht="12.75">
      <c r="K178" s="134"/>
    </row>
    <row r="179" ht="12.75">
      <c r="K179" s="134"/>
    </row>
    <row r="180" ht="12.75">
      <c r="K180" s="134"/>
    </row>
    <row r="181" ht="12.75">
      <c r="K181" s="134"/>
    </row>
    <row r="182" ht="12.75">
      <c r="K182" s="134"/>
    </row>
    <row r="183" ht="12.75">
      <c r="K183" s="134"/>
    </row>
    <row r="184" ht="12.75">
      <c r="K184" s="134"/>
    </row>
    <row r="185" ht="12.75">
      <c r="K185" s="134"/>
    </row>
    <row r="186" ht="12.75">
      <c r="K186" s="134"/>
    </row>
    <row r="187" ht="12.75">
      <c r="K187" s="134"/>
    </row>
    <row r="188" ht="12.75">
      <c r="K188" s="134"/>
    </row>
    <row r="189" ht="12.75">
      <c r="K189" s="134"/>
    </row>
    <row r="190" ht="12.75">
      <c r="K190" s="134"/>
    </row>
    <row r="191" ht="12.75">
      <c r="K191" s="134"/>
    </row>
    <row r="192" ht="12.75">
      <c r="K192" s="134"/>
    </row>
    <row r="193" ht="12.75">
      <c r="K193" s="134"/>
    </row>
    <row r="194" ht="12.75">
      <c r="K194" s="134"/>
    </row>
    <row r="195" ht="12.75">
      <c r="K195" s="134"/>
    </row>
    <row r="196" ht="12.75">
      <c r="K196" s="134"/>
    </row>
    <row r="197" ht="12.75">
      <c r="K197" s="134"/>
    </row>
    <row r="198" ht="12.75">
      <c r="K198" s="134"/>
    </row>
    <row r="199" ht="12.75">
      <c r="K199" s="134"/>
    </row>
    <row r="200" ht="12.75">
      <c r="K200" s="134"/>
    </row>
    <row r="201" ht="12.75">
      <c r="K201" s="134"/>
    </row>
    <row r="202" ht="12.75">
      <c r="K202" s="134"/>
    </row>
    <row r="203" ht="12.75">
      <c r="K203" s="134"/>
    </row>
    <row r="204" ht="12.75">
      <c r="K204" s="134"/>
    </row>
    <row r="205" ht="12.75">
      <c r="K205" s="134"/>
    </row>
    <row r="206" ht="12.75">
      <c r="K206" s="134"/>
    </row>
    <row r="207" ht="12.75">
      <c r="K207" s="134"/>
    </row>
    <row r="208" ht="12.75">
      <c r="K208" s="134"/>
    </row>
    <row r="209" ht="12.75">
      <c r="K209" s="134"/>
    </row>
    <row r="210" ht="12.75">
      <c r="K210" s="134"/>
    </row>
    <row r="211" ht="12.75">
      <c r="K211" s="134"/>
    </row>
    <row r="212" ht="12.75">
      <c r="K212" s="134"/>
    </row>
    <row r="213" ht="12.75">
      <c r="K213" s="134"/>
    </row>
    <row r="214" ht="12.75">
      <c r="K214" s="134"/>
    </row>
    <row r="215" ht="12.75">
      <c r="K215" s="134"/>
    </row>
    <row r="216" ht="12.75">
      <c r="K216" s="134"/>
    </row>
    <row r="217" ht="12.75">
      <c r="K217" s="134"/>
    </row>
    <row r="218" ht="12.75">
      <c r="K218" s="134"/>
    </row>
    <row r="219" ht="12.75">
      <c r="K219" s="134"/>
    </row>
    <row r="220" ht="12.75">
      <c r="K220" s="134"/>
    </row>
    <row r="221" ht="12.75">
      <c r="K221" s="134"/>
    </row>
    <row r="222" ht="12.75">
      <c r="K222" s="134"/>
    </row>
    <row r="223" ht="12.75">
      <c r="K223" s="134"/>
    </row>
    <row r="224" ht="12.75">
      <c r="K224" s="134"/>
    </row>
    <row r="225" ht="12.75">
      <c r="K225" s="134"/>
    </row>
    <row r="226" ht="12.75">
      <c r="K226" s="134"/>
    </row>
    <row r="227" ht="12.75">
      <c r="K227" s="134"/>
    </row>
    <row r="228" ht="12.75">
      <c r="K228" s="134"/>
    </row>
    <row r="229" ht="12.75">
      <c r="K229" s="134"/>
    </row>
    <row r="230" ht="12.75">
      <c r="K230" s="134"/>
    </row>
    <row r="231" ht="12.75">
      <c r="K231" s="134"/>
    </row>
    <row r="232" ht="12.75">
      <c r="K232" s="134"/>
    </row>
    <row r="233" ht="12.75">
      <c r="K233" s="134"/>
    </row>
    <row r="234" ht="12.75">
      <c r="K234" s="134"/>
    </row>
    <row r="235" ht="12.75">
      <c r="K235" s="134"/>
    </row>
    <row r="236" ht="12.75">
      <c r="K236" s="134"/>
    </row>
    <row r="237" ht="12.75">
      <c r="K237" s="134"/>
    </row>
    <row r="238" ht="12.75">
      <c r="K238" s="134"/>
    </row>
    <row r="239" ht="12.75">
      <c r="K239" s="134"/>
    </row>
    <row r="240" ht="12.75">
      <c r="K240" s="134"/>
    </row>
    <row r="241" ht="12.75">
      <c r="K241" s="134"/>
    </row>
    <row r="242" ht="12.75">
      <c r="K242" s="134"/>
    </row>
    <row r="243" ht="12.75">
      <c r="K243" s="134"/>
    </row>
    <row r="244" ht="12.75">
      <c r="K244" s="134"/>
    </row>
    <row r="245" ht="12.75">
      <c r="K245" s="134"/>
    </row>
    <row r="246" ht="12.75">
      <c r="K246" s="134"/>
    </row>
    <row r="247" ht="12.75">
      <c r="K247" s="134"/>
    </row>
    <row r="248" ht="12.75">
      <c r="K248" s="134"/>
    </row>
    <row r="249" ht="12.75">
      <c r="K249" s="134"/>
    </row>
    <row r="250" ht="12.75">
      <c r="K250" s="134"/>
    </row>
    <row r="251" ht="12.75">
      <c r="K251" s="134"/>
    </row>
    <row r="252" ht="12.75">
      <c r="K252" s="134"/>
    </row>
    <row r="253" ht="12.75">
      <c r="K253" s="134"/>
    </row>
    <row r="254" ht="12.75">
      <c r="K254" s="134"/>
    </row>
    <row r="255" ht="12.75">
      <c r="K255" s="134"/>
    </row>
    <row r="256" ht="12.75">
      <c r="K256" s="134"/>
    </row>
    <row r="257" ht="12.75">
      <c r="K257" s="134"/>
    </row>
    <row r="258" ht="12.75">
      <c r="K258" s="134"/>
    </row>
    <row r="259" ht="12.75">
      <c r="K259" s="134"/>
    </row>
    <row r="260" ht="12.75">
      <c r="K260" s="134"/>
    </row>
    <row r="261" ht="12.75">
      <c r="K261" s="134"/>
    </row>
    <row r="262" ht="12.75">
      <c r="K262" s="134"/>
    </row>
    <row r="263" ht="12.75">
      <c r="K263" s="134"/>
    </row>
    <row r="264" ht="12.75">
      <c r="K264" s="134"/>
    </row>
    <row r="265" ht="12.75">
      <c r="K265" s="134"/>
    </row>
    <row r="266" ht="12.75">
      <c r="K266" s="134"/>
    </row>
    <row r="267" ht="12.75">
      <c r="K267" s="134"/>
    </row>
    <row r="268" ht="12.75">
      <c r="K268" s="134"/>
    </row>
    <row r="269" ht="12.75">
      <c r="K269" s="134"/>
    </row>
    <row r="270" ht="12.75">
      <c r="K270" s="134"/>
    </row>
    <row r="271" ht="12.75">
      <c r="K271" s="134"/>
    </row>
    <row r="272" ht="12.75">
      <c r="K272" s="134"/>
    </row>
    <row r="273" ht="12.75">
      <c r="K273" s="134"/>
    </row>
    <row r="274" ht="12.75">
      <c r="K274" s="134"/>
    </row>
    <row r="275" ht="12.75">
      <c r="K275" s="134"/>
    </row>
    <row r="276" ht="12.75">
      <c r="K276" s="134"/>
    </row>
    <row r="277" ht="12.75">
      <c r="K277" s="134"/>
    </row>
    <row r="278" ht="12.75">
      <c r="K278" s="134"/>
    </row>
    <row r="279" ht="12.75">
      <c r="K279" s="134"/>
    </row>
    <row r="280" ht="12.75">
      <c r="K280" s="134"/>
    </row>
    <row r="281" ht="12.75">
      <c r="K281" s="134"/>
    </row>
    <row r="282" ht="12.75">
      <c r="K282" s="134"/>
    </row>
    <row r="283" ht="12.75">
      <c r="K283" s="134"/>
    </row>
    <row r="284" ht="12.75">
      <c r="K284" s="134"/>
    </row>
    <row r="285" ht="12.75">
      <c r="K285" s="134"/>
    </row>
    <row r="286" ht="12.75">
      <c r="K286" s="134"/>
    </row>
    <row r="287" ht="12.75">
      <c r="K287" s="134"/>
    </row>
    <row r="288" ht="12.75">
      <c r="K288" s="134"/>
    </row>
    <row r="289" ht="12.75">
      <c r="K289" s="134"/>
    </row>
    <row r="290" ht="12.75">
      <c r="K290" s="134"/>
    </row>
    <row r="291" ht="12.75">
      <c r="K291" s="134"/>
    </row>
    <row r="292" ht="12.75">
      <c r="K292" s="134"/>
    </row>
    <row r="293" ht="12.75">
      <c r="K293" s="134"/>
    </row>
    <row r="294" ht="12.75">
      <c r="K294" s="134"/>
    </row>
    <row r="295" ht="12.75">
      <c r="K295" s="134"/>
    </row>
    <row r="296" ht="12.75">
      <c r="K296" s="134"/>
    </row>
    <row r="297" ht="12.75">
      <c r="K297" s="134"/>
    </row>
    <row r="298" ht="12.75">
      <c r="K298" s="134"/>
    </row>
    <row r="299" ht="12.75">
      <c r="K299" s="134"/>
    </row>
    <row r="300" ht="12.75">
      <c r="K300" s="134"/>
    </row>
    <row r="301" ht="12.75">
      <c r="K301" s="134"/>
    </row>
    <row r="302" ht="12.75">
      <c r="K302" s="134"/>
    </row>
    <row r="303" ht="12.75">
      <c r="K303" s="134"/>
    </row>
    <row r="304" ht="12.75">
      <c r="K304" s="134"/>
    </row>
    <row r="305" ht="12.75">
      <c r="K305" s="134"/>
    </row>
    <row r="306" ht="12.75">
      <c r="K306" s="134"/>
    </row>
    <row r="307" ht="12.75">
      <c r="K307" s="134"/>
    </row>
    <row r="308" ht="12.75">
      <c r="K308" s="134"/>
    </row>
    <row r="309" ht="12.75">
      <c r="K309" s="134"/>
    </row>
    <row r="310" ht="12.75">
      <c r="K310" s="134"/>
    </row>
    <row r="311" ht="12.75">
      <c r="K311" s="134"/>
    </row>
    <row r="312" ht="12.75">
      <c r="K312" s="134"/>
    </row>
    <row r="313" ht="12.75">
      <c r="K313" s="134"/>
    </row>
    <row r="314" ht="12.75">
      <c r="K314" s="134"/>
    </row>
    <row r="315" ht="12.75">
      <c r="K315" s="134"/>
    </row>
    <row r="316" ht="12.75">
      <c r="K316" s="134"/>
    </row>
    <row r="317" ht="12.75">
      <c r="K317" s="134"/>
    </row>
    <row r="318" ht="12.75">
      <c r="K318" s="134"/>
    </row>
    <row r="319" ht="12.75">
      <c r="K319" s="134"/>
    </row>
    <row r="320" ht="12.75">
      <c r="K320" s="134"/>
    </row>
    <row r="321" ht="12.75">
      <c r="K321" s="134"/>
    </row>
    <row r="322" ht="12.75">
      <c r="K322" s="134"/>
    </row>
    <row r="323" ht="12.75">
      <c r="K323" s="134"/>
    </row>
    <row r="324" ht="12.75">
      <c r="K324" s="134"/>
    </row>
    <row r="325" ht="12.75">
      <c r="K325" s="134"/>
    </row>
    <row r="326" ht="12.75">
      <c r="K326" s="134"/>
    </row>
    <row r="327" ht="12.75">
      <c r="K327" s="134"/>
    </row>
    <row r="328" ht="12.75">
      <c r="K328" s="134"/>
    </row>
    <row r="329" ht="12.75">
      <c r="K329" s="134"/>
    </row>
    <row r="330" ht="12.75">
      <c r="K330" s="134"/>
    </row>
    <row r="331" ht="12.75">
      <c r="K331" s="134"/>
    </row>
    <row r="332" ht="12.75">
      <c r="K332" s="134"/>
    </row>
    <row r="333" ht="12.75">
      <c r="K333" s="134"/>
    </row>
    <row r="334" ht="12.75">
      <c r="K334" s="134"/>
    </row>
    <row r="335" ht="12.75">
      <c r="K335" s="134"/>
    </row>
    <row r="336" ht="12.75">
      <c r="K336" s="134"/>
    </row>
    <row r="337" ht="12.75">
      <c r="K337" s="134"/>
    </row>
    <row r="338" ht="12.75">
      <c r="K338" s="134"/>
    </row>
    <row r="339" ht="12.75">
      <c r="K339" s="134"/>
    </row>
    <row r="340" ht="12.75">
      <c r="K340" s="134"/>
    </row>
    <row r="341" ht="12.75">
      <c r="K341" s="134"/>
    </row>
    <row r="342" ht="12.75">
      <c r="K342" s="134"/>
    </row>
    <row r="343" ht="12.75">
      <c r="K343" s="134"/>
    </row>
    <row r="344" ht="12.75">
      <c r="K344" s="134"/>
    </row>
    <row r="345" ht="12.75">
      <c r="K345" s="134"/>
    </row>
    <row r="346" ht="12.75">
      <c r="K346" s="134"/>
    </row>
    <row r="347" ht="12.75">
      <c r="K347" s="134"/>
    </row>
    <row r="348" ht="12.75">
      <c r="K348" s="134"/>
    </row>
    <row r="349" ht="12.75">
      <c r="K349" s="134"/>
    </row>
    <row r="350" ht="12.75">
      <c r="K350" s="134"/>
    </row>
    <row r="351" ht="12.75">
      <c r="K351" s="134"/>
    </row>
    <row r="352" ht="12.75">
      <c r="K352" s="134"/>
    </row>
    <row r="353" ht="12.75">
      <c r="K353" s="134"/>
    </row>
    <row r="354" ht="12.75">
      <c r="K354" s="134"/>
    </row>
    <row r="355" ht="12.75">
      <c r="K355" s="134"/>
    </row>
    <row r="356" ht="12.75">
      <c r="K356" s="134"/>
    </row>
    <row r="357" ht="12.75">
      <c r="K357" s="134"/>
    </row>
    <row r="358" ht="12.75">
      <c r="K358" s="134"/>
    </row>
    <row r="359" ht="12.75">
      <c r="K359" s="134"/>
    </row>
    <row r="360" ht="12.75">
      <c r="K360" s="134"/>
    </row>
    <row r="361" ht="12.75">
      <c r="K361" s="134"/>
    </row>
    <row r="362" ht="12.75">
      <c r="K362" s="134"/>
    </row>
    <row r="363" ht="12.75">
      <c r="K363" s="134"/>
    </row>
    <row r="364" ht="12.75">
      <c r="K364" s="134"/>
    </row>
    <row r="365" ht="12.75">
      <c r="K365" s="134"/>
    </row>
    <row r="366" ht="12.75">
      <c r="K366" s="134"/>
    </row>
    <row r="367" ht="12.75">
      <c r="K367" s="134"/>
    </row>
    <row r="368" ht="12.75">
      <c r="K368" s="134"/>
    </row>
    <row r="369" ht="12.75">
      <c r="K369" s="134"/>
    </row>
    <row r="370" ht="12.75">
      <c r="K370" s="134"/>
    </row>
    <row r="371" ht="12.75">
      <c r="K371" s="134"/>
    </row>
    <row r="372" ht="12.75">
      <c r="K372" s="134"/>
    </row>
    <row r="373" ht="12.75">
      <c r="K373" s="134"/>
    </row>
    <row r="374" ht="12.75">
      <c r="K374" s="134"/>
    </row>
    <row r="375" ht="12.75">
      <c r="K375" s="134"/>
    </row>
    <row r="376" ht="12.75">
      <c r="K376" s="134"/>
    </row>
    <row r="377" ht="12.75">
      <c r="K377" s="134"/>
    </row>
    <row r="378" ht="12.75">
      <c r="K378" s="134"/>
    </row>
    <row r="379" ht="12.75">
      <c r="K379" s="134"/>
    </row>
    <row r="380" ht="12.75">
      <c r="K380" s="134"/>
    </row>
    <row r="381" ht="12.75">
      <c r="K381" s="134"/>
    </row>
    <row r="382" ht="12.75">
      <c r="K382" s="134"/>
    </row>
    <row r="383" ht="12.75">
      <c r="K383" s="134"/>
    </row>
    <row r="384" ht="12.75">
      <c r="K384" s="134"/>
    </row>
    <row r="385" ht="12.75">
      <c r="K385" s="134"/>
    </row>
    <row r="386" ht="12.75">
      <c r="K386" s="134"/>
    </row>
    <row r="387" ht="12.75">
      <c r="K387" s="134"/>
    </row>
    <row r="388" ht="12.75">
      <c r="K388" s="134"/>
    </row>
    <row r="389" ht="12.75">
      <c r="K389" s="134"/>
    </row>
    <row r="390" ht="12.75">
      <c r="K390" s="134"/>
    </row>
    <row r="391" ht="12.75">
      <c r="K391" s="134"/>
    </row>
    <row r="392" ht="12.75">
      <c r="K392" s="134"/>
    </row>
    <row r="393" ht="12.75">
      <c r="K393" s="134"/>
    </row>
    <row r="394" ht="12.75">
      <c r="K394" s="134"/>
    </row>
    <row r="395" ht="12.75">
      <c r="K395" s="134"/>
    </row>
    <row r="396" ht="12.75">
      <c r="K396" s="134"/>
    </row>
    <row r="397" ht="12.75">
      <c r="K397" s="134"/>
    </row>
    <row r="398" ht="12.75">
      <c r="K398" s="134"/>
    </row>
    <row r="399" ht="12.75">
      <c r="K399" s="134"/>
    </row>
    <row r="400" ht="12.75">
      <c r="K400" s="134"/>
    </row>
    <row r="401" ht="12.75">
      <c r="K401" s="134"/>
    </row>
    <row r="402" ht="12.75">
      <c r="K402" s="134"/>
    </row>
    <row r="403" ht="12.75">
      <c r="K403" s="134"/>
    </row>
    <row r="404" ht="12.75">
      <c r="K404" s="134"/>
    </row>
    <row r="405" ht="12.75">
      <c r="K405" s="134"/>
    </row>
    <row r="406" ht="12.75">
      <c r="K406" s="134"/>
    </row>
    <row r="407" ht="12.75">
      <c r="K407" s="134"/>
    </row>
    <row r="408" ht="12.75">
      <c r="K408" s="134"/>
    </row>
    <row r="409" ht="12.75">
      <c r="K409" s="134"/>
    </row>
    <row r="410" ht="12.75">
      <c r="K410" s="134"/>
    </row>
    <row r="411" ht="12.75">
      <c r="K411" s="134"/>
    </row>
    <row r="412" ht="12.75">
      <c r="K412" s="134"/>
    </row>
    <row r="413" ht="12.75">
      <c r="K413" s="134"/>
    </row>
    <row r="414" ht="12.75">
      <c r="K414" s="134"/>
    </row>
    <row r="415" ht="12.75">
      <c r="K415" s="134"/>
    </row>
    <row r="416" ht="12.75">
      <c r="K416" s="134"/>
    </row>
    <row r="417" ht="12.75">
      <c r="K417" s="134"/>
    </row>
    <row r="418" ht="12.75">
      <c r="K418" s="134"/>
    </row>
    <row r="419" ht="12.75">
      <c r="K419" s="134"/>
    </row>
    <row r="420" ht="12.75">
      <c r="K420" s="134"/>
    </row>
    <row r="421" ht="12.75">
      <c r="K421" s="134"/>
    </row>
    <row r="422" ht="12.75">
      <c r="K422" s="134"/>
    </row>
    <row r="423" ht="12.75">
      <c r="K423" s="134"/>
    </row>
    <row r="424" ht="12.75">
      <c r="K424" s="134"/>
    </row>
    <row r="425" ht="12.75">
      <c r="K425" s="134"/>
    </row>
    <row r="426" ht="12.75">
      <c r="K426" s="134"/>
    </row>
    <row r="427" ht="12.75">
      <c r="K427" s="134"/>
    </row>
    <row r="428" ht="12.75">
      <c r="K428" s="134"/>
    </row>
    <row r="429" ht="12.75">
      <c r="K429" s="134"/>
    </row>
    <row r="430" ht="12.75">
      <c r="K430" s="134"/>
    </row>
    <row r="431" ht="12.75">
      <c r="K431" s="134"/>
    </row>
    <row r="432" ht="12.75">
      <c r="K432" s="134"/>
    </row>
    <row r="433" ht="12.75">
      <c r="K433" s="134"/>
    </row>
    <row r="434" ht="12.75">
      <c r="K434" s="134"/>
    </row>
    <row r="435" ht="12.75">
      <c r="K435" s="134"/>
    </row>
    <row r="436" ht="12.75">
      <c r="K436" s="134"/>
    </row>
    <row r="437" ht="12.75">
      <c r="K437" s="134"/>
    </row>
    <row r="438" ht="12.75">
      <c r="K438" s="134"/>
    </row>
    <row r="439" ht="12.75">
      <c r="K439" s="134"/>
    </row>
    <row r="440" ht="12.75">
      <c r="K440" s="134"/>
    </row>
    <row r="441" ht="12.75">
      <c r="K441" s="134"/>
    </row>
    <row r="442" ht="12.75">
      <c r="K442" s="134"/>
    </row>
    <row r="443" ht="12.75">
      <c r="K443" s="134"/>
    </row>
    <row r="444" ht="12.75">
      <c r="K444" s="134"/>
    </row>
    <row r="445" ht="12.75">
      <c r="K445" s="134"/>
    </row>
    <row r="446" ht="12.75">
      <c r="K446" s="134"/>
    </row>
    <row r="447" ht="12.75">
      <c r="K447" s="134"/>
    </row>
    <row r="448" ht="12.75">
      <c r="K448" s="134"/>
    </row>
    <row r="449" ht="12.75">
      <c r="K449" s="134"/>
    </row>
    <row r="450" ht="12.75">
      <c r="K450" s="134"/>
    </row>
    <row r="451" ht="12.75">
      <c r="K451" s="134"/>
    </row>
    <row r="452" ht="12.75">
      <c r="K452" s="134"/>
    </row>
    <row r="453" ht="12.75">
      <c r="K453" s="134"/>
    </row>
    <row r="454" ht="12.75">
      <c r="K454" s="134"/>
    </row>
    <row r="455" ht="12.75">
      <c r="K455" s="134"/>
    </row>
    <row r="456" ht="12.75">
      <c r="K456" s="134"/>
    </row>
    <row r="457" ht="12.75">
      <c r="K457" s="134"/>
    </row>
    <row r="458" ht="12.75">
      <c r="K458" s="134"/>
    </row>
    <row r="459" ht="12.75">
      <c r="K459" s="134"/>
    </row>
    <row r="460" ht="12.75">
      <c r="K460" s="134"/>
    </row>
    <row r="461" ht="12.75">
      <c r="K461" s="134"/>
    </row>
    <row r="462" ht="12.75">
      <c r="K462" s="134"/>
    </row>
    <row r="463" ht="12.75">
      <c r="K463" s="134"/>
    </row>
    <row r="464" ht="12.75">
      <c r="K464" s="134"/>
    </row>
    <row r="465" ht="12.75">
      <c r="K465" s="134"/>
    </row>
    <row r="466" ht="12.75">
      <c r="K466" s="134"/>
    </row>
    <row r="467" ht="12.75">
      <c r="K467" s="134"/>
    </row>
    <row r="468" ht="12.75">
      <c r="K468" s="134"/>
    </row>
    <row r="469" ht="12.75">
      <c r="K469" s="134"/>
    </row>
    <row r="470" ht="12.75">
      <c r="K470" s="134"/>
    </row>
    <row r="471" ht="12.75">
      <c r="K471" s="134"/>
    </row>
    <row r="472" ht="12.75">
      <c r="K472" s="134"/>
    </row>
    <row r="473" ht="12.75">
      <c r="K473" s="134"/>
    </row>
    <row r="474" ht="12.75">
      <c r="K474" s="134"/>
    </row>
    <row r="475" ht="12.75">
      <c r="K475" s="134"/>
    </row>
    <row r="476" ht="12.75">
      <c r="K476" s="134"/>
    </row>
    <row r="477" ht="12.75">
      <c r="K477" s="134"/>
    </row>
    <row r="478" ht="12.75">
      <c r="K478" s="134"/>
    </row>
    <row r="479" ht="12.75">
      <c r="K479" s="134"/>
    </row>
    <row r="480" ht="12.75">
      <c r="K480" s="134"/>
    </row>
    <row r="481" ht="12.75">
      <c r="K481" s="134"/>
    </row>
    <row r="482" ht="12.75">
      <c r="K482" s="134"/>
    </row>
    <row r="483" ht="12.75">
      <c r="K483" s="134"/>
    </row>
    <row r="484" ht="12.75">
      <c r="K484" s="134"/>
    </row>
    <row r="485" ht="12.75">
      <c r="K485" s="134"/>
    </row>
    <row r="486" ht="12.75">
      <c r="K486" s="134"/>
    </row>
    <row r="487" ht="12.75">
      <c r="K487" s="134"/>
    </row>
    <row r="488" ht="12.75">
      <c r="K488" s="134"/>
    </row>
    <row r="489" ht="12.75">
      <c r="K489" s="134"/>
    </row>
    <row r="490" ht="12.75">
      <c r="K490" s="134"/>
    </row>
    <row r="491" ht="12.75">
      <c r="K491" s="134"/>
    </row>
    <row r="492" ht="12.75">
      <c r="K492" s="134"/>
    </row>
    <row r="493" ht="12.75">
      <c r="K493" s="134"/>
    </row>
    <row r="494" ht="12.75">
      <c r="K494" s="134"/>
    </row>
    <row r="495" ht="12.75">
      <c r="K495" s="134"/>
    </row>
    <row r="496" ht="12.75">
      <c r="K496" s="134"/>
    </row>
    <row r="497" ht="12.75">
      <c r="K497" s="134"/>
    </row>
    <row r="498" ht="12.75">
      <c r="K498" s="134"/>
    </row>
    <row r="499" ht="12.75">
      <c r="K499" s="134"/>
    </row>
    <row r="500" ht="12.75">
      <c r="K500" s="134"/>
    </row>
    <row r="501" ht="12.75">
      <c r="K501" s="134"/>
    </row>
    <row r="502" ht="12.75">
      <c r="K502" s="134"/>
    </row>
    <row r="503" ht="12.75">
      <c r="K503" s="134"/>
    </row>
    <row r="504" ht="12.75">
      <c r="K504" s="134"/>
    </row>
    <row r="505" ht="12.75">
      <c r="K505" s="134"/>
    </row>
    <row r="506" ht="12.75">
      <c r="K506" s="134"/>
    </row>
    <row r="507" ht="12.75">
      <c r="K507" s="134"/>
    </row>
    <row r="508" ht="12.75">
      <c r="K508" s="134"/>
    </row>
    <row r="509" ht="12.75">
      <c r="K509" s="134"/>
    </row>
    <row r="510" ht="12.75">
      <c r="K510" s="134"/>
    </row>
    <row r="511" ht="12.75">
      <c r="K511" s="134"/>
    </row>
    <row r="512" ht="12.75">
      <c r="K512" s="134"/>
    </row>
    <row r="513" ht="12.75">
      <c r="K513" s="134"/>
    </row>
    <row r="514" ht="12.75">
      <c r="K514" s="134"/>
    </row>
    <row r="515" ht="12.75">
      <c r="K515" s="134"/>
    </row>
    <row r="516" ht="12.75">
      <c r="K516" s="134"/>
    </row>
    <row r="517" ht="12.75">
      <c r="K517" s="134"/>
    </row>
    <row r="518" ht="12.75">
      <c r="K518" s="134"/>
    </row>
    <row r="519" ht="12.75">
      <c r="K519" s="134"/>
    </row>
    <row r="520" ht="12.75">
      <c r="K520" s="134"/>
    </row>
    <row r="521" ht="12.75">
      <c r="K521" s="134"/>
    </row>
    <row r="522" ht="12.75">
      <c r="K522" s="134"/>
    </row>
    <row r="523" ht="12.75">
      <c r="K523" s="134"/>
    </row>
    <row r="524" ht="12.75">
      <c r="K524" s="134"/>
    </row>
    <row r="525" ht="12.75">
      <c r="K525" s="134"/>
    </row>
    <row r="526" ht="12.75">
      <c r="K526" s="134"/>
    </row>
    <row r="527" ht="12.75">
      <c r="K527" s="134"/>
    </row>
    <row r="528" ht="12.75">
      <c r="K528" s="134"/>
    </row>
    <row r="529" ht="12.75">
      <c r="K529" s="134"/>
    </row>
    <row r="530" ht="12.75">
      <c r="K530" s="134"/>
    </row>
    <row r="531" ht="12.75">
      <c r="K531" s="134"/>
    </row>
    <row r="532" ht="12.75">
      <c r="K532" s="134"/>
    </row>
    <row r="533" ht="12.75">
      <c r="K533" s="134"/>
    </row>
    <row r="534" ht="12.75">
      <c r="K534" s="134"/>
    </row>
    <row r="535" ht="12.75">
      <c r="K535" s="134"/>
    </row>
    <row r="536" ht="12.75">
      <c r="K536" s="134"/>
    </row>
    <row r="537" ht="12.75">
      <c r="K537" s="134"/>
    </row>
    <row r="538" ht="12.75">
      <c r="K538" s="134"/>
    </row>
    <row r="539" ht="12.75">
      <c r="K539" s="134"/>
    </row>
    <row r="540" ht="12.75">
      <c r="K540" s="134"/>
    </row>
    <row r="541" ht="12.75">
      <c r="K541" s="134"/>
    </row>
    <row r="542" ht="12.75">
      <c r="K542" s="134"/>
    </row>
    <row r="543" ht="12.75">
      <c r="K543" s="134"/>
    </row>
    <row r="544" ht="12.75">
      <c r="K544" s="134"/>
    </row>
    <row r="545" ht="12.75">
      <c r="K545" s="134"/>
    </row>
    <row r="546" ht="12.75">
      <c r="K546" s="134"/>
    </row>
    <row r="547" ht="12.75">
      <c r="K547" s="134"/>
    </row>
    <row r="548" ht="12.75">
      <c r="K548" s="134"/>
    </row>
    <row r="549" ht="12.75">
      <c r="K549" s="134"/>
    </row>
    <row r="550" ht="12.75">
      <c r="K550" s="134"/>
    </row>
    <row r="551" ht="12.75">
      <c r="K551" s="134"/>
    </row>
    <row r="552" ht="12.75">
      <c r="K552" s="134"/>
    </row>
    <row r="553" ht="12.75">
      <c r="K553" s="134"/>
    </row>
    <row r="554" ht="12.75">
      <c r="K554" s="134"/>
    </row>
    <row r="555" ht="12.75">
      <c r="K555" s="134"/>
    </row>
    <row r="556" ht="12.75">
      <c r="K556" s="134"/>
    </row>
    <row r="557" ht="12.75">
      <c r="K557" s="134"/>
    </row>
    <row r="558" ht="12.75">
      <c r="K558" s="134"/>
    </row>
    <row r="559" ht="12.75">
      <c r="K559" s="134"/>
    </row>
    <row r="560" ht="12.75">
      <c r="K560" s="134"/>
    </row>
    <row r="561" ht="12.75">
      <c r="K561" s="134"/>
    </row>
    <row r="562" ht="12.75">
      <c r="K562" s="134"/>
    </row>
    <row r="563" ht="12.75">
      <c r="K563" s="134"/>
    </row>
    <row r="564" ht="12.75">
      <c r="K564" s="134"/>
    </row>
    <row r="565" ht="12.75">
      <c r="K565" s="134"/>
    </row>
    <row r="566" ht="12.75">
      <c r="K566" s="134"/>
    </row>
    <row r="567" ht="12.75">
      <c r="K567" s="134"/>
    </row>
    <row r="568" ht="12.75">
      <c r="K568" s="134"/>
    </row>
    <row r="569" ht="12.75">
      <c r="K569" s="134"/>
    </row>
    <row r="570" ht="12.75">
      <c r="K570" s="134"/>
    </row>
    <row r="571" ht="12.75">
      <c r="K571" s="134"/>
    </row>
    <row r="572" ht="12.75">
      <c r="K572" s="134"/>
    </row>
    <row r="573" ht="12.75">
      <c r="K573" s="134"/>
    </row>
    <row r="574" ht="12.75">
      <c r="K574" s="134"/>
    </row>
    <row r="575" ht="12.75">
      <c r="K575" s="134"/>
    </row>
    <row r="576" ht="12.75">
      <c r="K576" s="134"/>
    </row>
    <row r="577" ht="12.75">
      <c r="K577" s="134"/>
    </row>
    <row r="578" ht="12.75">
      <c r="K578" s="134"/>
    </row>
    <row r="579" ht="12.75">
      <c r="K579" s="134"/>
    </row>
    <row r="580" ht="12.75">
      <c r="K580" s="134"/>
    </row>
    <row r="581" ht="12.75">
      <c r="K581" s="134"/>
    </row>
    <row r="582" ht="12.75">
      <c r="K582" s="134"/>
    </row>
    <row r="583" ht="12.75">
      <c r="K583" s="134"/>
    </row>
    <row r="584" ht="12.75">
      <c r="K584" s="134"/>
    </row>
    <row r="585" ht="12.75">
      <c r="K585" s="134"/>
    </row>
    <row r="586" ht="12.75">
      <c r="K586" s="134"/>
    </row>
    <row r="587" ht="12.75">
      <c r="K587" s="134"/>
    </row>
    <row r="588" ht="12.75">
      <c r="K588" s="134"/>
    </row>
    <row r="589" ht="12.75">
      <c r="K589" s="134"/>
    </row>
    <row r="590" ht="12.75">
      <c r="K590" s="134"/>
    </row>
    <row r="591" ht="12.75">
      <c r="K591" s="134"/>
    </row>
    <row r="592" ht="12.75">
      <c r="K592" s="134"/>
    </row>
    <row r="593" ht="12.75">
      <c r="K593" s="134"/>
    </row>
    <row r="594" ht="12.75">
      <c r="K594" s="134"/>
    </row>
    <row r="595" ht="12.75">
      <c r="K595" s="134"/>
    </row>
    <row r="596" ht="12.75">
      <c r="K596" s="134"/>
    </row>
    <row r="597" ht="12.75">
      <c r="K597" s="134"/>
    </row>
    <row r="598" ht="12.75">
      <c r="K598" s="134"/>
    </row>
    <row r="599" ht="12.75">
      <c r="K599" s="134"/>
    </row>
    <row r="600" ht="12.75">
      <c r="K600" s="134"/>
    </row>
    <row r="601" ht="12.75">
      <c r="K601" s="134"/>
    </row>
    <row r="602" ht="12.75">
      <c r="K602" s="134"/>
    </row>
    <row r="603" ht="12.75">
      <c r="K603" s="134"/>
    </row>
    <row r="604" ht="12.75">
      <c r="K604" s="134"/>
    </row>
    <row r="605" ht="12.75">
      <c r="K605" s="134"/>
    </row>
    <row r="606" ht="12.75">
      <c r="K606" s="134"/>
    </row>
    <row r="607" ht="12.75">
      <c r="K607" s="134"/>
    </row>
    <row r="608" ht="12.75">
      <c r="K608" s="134"/>
    </row>
    <row r="609" ht="12.75">
      <c r="K609" s="134"/>
    </row>
    <row r="610" ht="12.75">
      <c r="K610" s="134"/>
    </row>
    <row r="611" ht="12.75">
      <c r="K611" s="134"/>
    </row>
    <row r="612" ht="12.75">
      <c r="K612" s="134"/>
    </row>
    <row r="613" ht="12.75">
      <c r="K613" s="134"/>
    </row>
    <row r="614" ht="12.75">
      <c r="K614" s="134"/>
    </row>
    <row r="615" ht="12.75">
      <c r="K615" s="134"/>
    </row>
    <row r="616" ht="12.75">
      <c r="K616" s="134"/>
    </row>
    <row r="617" ht="12.75">
      <c r="K617" s="134"/>
    </row>
    <row r="618" ht="12.75">
      <c r="K618" s="134"/>
    </row>
    <row r="619" ht="12.75">
      <c r="K619" s="134"/>
    </row>
    <row r="620" ht="12.75">
      <c r="K620" s="134"/>
    </row>
    <row r="621" ht="12.75">
      <c r="K621" s="134"/>
    </row>
    <row r="622" ht="12.75">
      <c r="K622" s="134"/>
    </row>
    <row r="623" ht="12.75">
      <c r="K623" s="134"/>
    </row>
    <row r="624" ht="12.75">
      <c r="K624" s="134"/>
    </row>
    <row r="625" ht="12.75">
      <c r="K625" s="134"/>
    </row>
    <row r="626" ht="12.75">
      <c r="K626" s="134"/>
    </row>
    <row r="627" ht="12.75">
      <c r="K627" s="134"/>
    </row>
    <row r="628" ht="12.75">
      <c r="K628" s="134"/>
    </row>
    <row r="629" ht="12.75">
      <c r="K629" s="134"/>
    </row>
    <row r="630" ht="12.75">
      <c r="K630" s="134"/>
    </row>
    <row r="631" ht="12.75">
      <c r="K631" s="134"/>
    </row>
    <row r="632" ht="12.75">
      <c r="K632" s="134"/>
    </row>
    <row r="633" ht="12.75">
      <c r="K633" s="134"/>
    </row>
    <row r="634" ht="12.75">
      <c r="K634" s="134"/>
    </row>
    <row r="635" ht="12.75">
      <c r="K635" s="134"/>
    </row>
    <row r="636" ht="12.75">
      <c r="K636" s="134"/>
    </row>
    <row r="637" ht="12.75">
      <c r="K637" s="134"/>
    </row>
    <row r="638" ht="12.75">
      <c r="K638" s="134"/>
    </row>
    <row r="639" ht="12.75">
      <c r="K639" s="134"/>
    </row>
    <row r="640" ht="12.75">
      <c r="K640" s="134"/>
    </row>
    <row r="641" ht="12.75">
      <c r="K641" s="134"/>
    </row>
    <row r="642" ht="12.75">
      <c r="K642" s="134"/>
    </row>
    <row r="643" ht="12.75">
      <c r="K643" s="134"/>
    </row>
    <row r="644" ht="12.75">
      <c r="K644" s="134"/>
    </row>
    <row r="645" ht="12.75">
      <c r="K645" s="134"/>
    </row>
    <row r="646" ht="12.75">
      <c r="K646" s="134"/>
    </row>
    <row r="647" ht="12.75">
      <c r="K647" s="134"/>
    </row>
    <row r="648" ht="12.75">
      <c r="K648" s="134"/>
    </row>
    <row r="649" ht="12.75">
      <c r="K649" s="134"/>
    </row>
    <row r="650" ht="12.75">
      <c r="K650" s="134"/>
    </row>
    <row r="651" ht="12.75">
      <c r="K651" s="134"/>
    </row>
    <row r="652" ht="12.75">
      <c r="K652" s="134"/>
    </row>
    <row r="653" ht="12.75">
      <c r="K653" s="134"/>
    </row>
    <row r="654" ht="12.75">
      <c r="K654" s="134"/>
    </row>
    <row r="655" ht="12.75">
      <c r="K655" s="134"/>
    </row>
    <row r="656" ht="12.75">
      <c r="K656" s="134"/>
    </row>
    <row r="657" ht="12.75">
      <c r="K657" s="134"/>
    </row>
    <row r="658" ht="12.75">
      <c r="K658" s="134"/>
    </row>
    <row r="659" ht="12.75">
      <c r="K659" s="134"/>
    </row>
    <row r="660" ht="12.75">
      <c r="K660" s="134"/>
    </row>
    <row r="661" ht="12.75">
      <c r="K661" s="134"/>
    </row>
    <row r="662" ht="12.75">
      <c r="K662" s="134"/>
    </row>
    <row r="663" ht="12.75">
      <c r="K663" s="134"/>
    </row>
    <row r="664" ht="12.75">
      <c r="K664" s="134"/>
    </row>
    <row r="665" ht="12.75">
      <c r="K665" s="134"/>
    </row>
    <row r="666" ht="12.75">
      <c r="K666" s="134"/>
    </row>
    <row r="667" ht="12.75">
      <c r="K667" s="134"/>
    </row>
    <row r="668" ht="12.75">
      <c r="K668" s="134"/>
    </row>
    <row r="669" ht="12.75">
      <c r="K669" s="134"/>
    </row>
    <row r="670" ht="12.75">
      <c r="K670" s="134"/>
    </row>
    <row r="671" ht="12.75">
      <c r="K671" s="134"/>
    </row>
    <row r="672" ht="12.75">
      <c r="K672" s="134"/>
    </row>
    <row r="673" ht="12.75">
      <c r="K673" s="134"/>
    </row>
    <row r="674" ht="12.75">
      <c r="K674" s="134"/>
    </row>
    <row r="675" ht="12.75">
      <c r="K675" s="134"/>
    </row>
    <row r="676" ht="12.75">
      <c r="K676" s="134"/>
    </row>
    <row r="677" ht="12.75">
      <c r="K677" s="134"/>
    </row>
    <row r="678" ht="12.75">
      <c r="K678" s="134"/>
    </row>
    <row r="679" ht="12.75">
      <c r="K679" s="134"/>
    </row>
    <row r="680" ht="12.75">
      <c r="K680" s="134"/>
    </row>
    <row r="681" ht="12.75">
      <c r="K681" s="134"/>
    </row>
    <row r="682" ht="12.75">
      <c r="K682" s="134"/>
    </row>
    <row r="683" ht="12.75">
      <c r="K683" s="134"/>
    </row>
    <row r="684" ht="12.75">
      <c r="K684" s="134"/>
    </row>
    <row r="685" ht="12.75">
      <c r="K685" s="134"/>
    </row>
    <row r="686" ht="12.75">
      <c r="K686" s="134"/>
    </row>
    <row r="687" ht="12.75">
      <c r="K687" s="134"/>
    </row>
    <row r="688" ht="12.75">
      <c r="K688" s="134"/>
    </row>
    <row r="689" ht="12.75">
      <c r="K689" s="134"/>
    </row>
    <row r="690" ht="12.75">
      <c r="K690" s="134"/>
    </row>
    <row r="691" ht="12.75">
      <c r="K691" s="134"/>
    </row>
    <row r="692" ht="12.75">
      <c r="K692" s="134"/>
    </row>
    <row r="693" ht="12.75">
      <c r="K693" s="134"/>
    </row>
    <row r="694" ht="12.75">
      <c r="K694" s="134"/>
    </row>
    <row r="695" ht="12.75">
      <c r="K695" s="134"/>
    </row>
    <row r="696" ht="12.75">
      <c r="K696" s="134"/>
    </row>
    <row r="697" ht="12.75">
      <c r="K697" s="134"/>
    </row>
    <row r="698" ht="12.75">
      <c r="K698" s="134"/>
    </row>
    <row r="699" ht="12.75">
      <c r="K699" s="134"/>
    </row>
    <row r="700" ht="12.75">
      <c r="K700" s="134"/>
    </row>
    <row r="701" ht="12.75">
      <c r="K701" s="134"/>
    </row>
    <row r="702" ht="12.75">
      <c r="K702" s="134"/>
    </row>
    <row r="703" ht="12.75">
      <c r="K703" s="134"/>
    </row>
    <row r="704" ht="12.75">
      <c r="K704" s="134"/>
    </row>
    <row r="705" ht="12.75">
      <c r="K705" s="134"/>
    </row>
    <row r="706" ht="12.75">
      <c r="K706" s="134"/>
    </row>
    <row r="707" ht="12.75">
      <c r="K707" s="134"/>
    </row>
    <row r="708" ht="12.75">
      <c r="K708" s="134"/>
    </row>
    <row r="709" ht="12.75">
      <c r="K709" s="134"/>
    </row>
    <row r="710" ht="12.75">
      <c r="K710" s="134"/>
    </row>
    <row r="711" ht="12.75">
      <c r="K711" s="134"/>
    </row>
    <row r="712" ht="12.75">
      <c r="K712" s="134"/>
    </row>
    <row r="713" ht="12.75">
      <c r="K713" s="134"/>
    </row>
    <row r="714" ht="12.75">
      <c r="K714" s="134"/>
    </row>
    <row r="715" ht="12.75">
      <c r="K715" s="134"/>
    </row>
    <row r="716" ht="12.75">
      <c r="K716" s="134"/>
    </row>
    <row r="717" ht="12.75">
      <c r="K717" s="134"/>
    </row>
    <row r="718" ht="12.75">
      <c r="K718" s="134"/>
    </row>
    <row r="719" ht="12.75">
      <c r="K719" s="134"/>
    </row>
    <row r="720" ht="12.75">
      <c r="K720" s="134"/>
    </row>
    <row r="721" ht="12.75">
      <c r="K721" s="134"/>
    </row>
    <row r="722" ht="12.75">
      <c r="K722" s="134"/>
    </row>
    <row r="723" ht="12.75">
      <c r="K723" s="134"/>
    </row>
    <row r="724" ht="12.75">
      <c r="K724" s="134"/>
    </row>
    <row r="725" ht="12.75">
      <c r="K725" s="134"/>
    </row>
    <row r="726" ht="12.75">
      <c r="K726" s="134"/>
    </row>
    <row r="727" ht="12.75">
      <c r="K727" s="134"/>
    </row>
    <row r="728" ht="12.75">
      <c r="K728" s="134"/>
    </row>
    <row r="729" ht="12.75">
      <c r="K729" s="134"/>
    </row>
    <row r="730" ht="12.75">
      <c r="K730" s="134"/>
    </row>
    <row r="731" ht="12.75">
      <c r="K731" s="134"/>
    </row>
    <row r="732" ht="12.75">
      <c r="K732" s="134"/>
    </row>
    <row r="733" ht="12.75">
      <c r="K733" s="134"/>
    </row>
    <row r="734" ht="12.75">
      <c r="K734" s="134"/>
    </row>
    <row r="735" ht="12.75">
      <c r="K735" s="134"/>
    </row>
    <row r="736" ht="12.75">
      <c r="K736" s="134"/>
    </row>
    <row r="737" ht="12.75">
      <c r="K737" s="134"/>
    </row>
    <row r="738" ht="12.75">
      <c r="K738" s="134"/>
    </row>
    <row r="739" ht="12.75">
      <c r="K739" s="134"/>
    </row>
    <row r="740" ht="12.75">
      <c r="K740" s="134"/>
    </row>
    <row r="741" ht="12.75">
      <c r="K741" s="134"/>
    </row>
    <row r="742" ht="12.75">
      <c r="K742" s="134"/>
    </row>
    <row r="743" ht="12.75">
      <c r="K743" s="134"/>
    </row>
    <row r="744" ht="12.75">
      <c r="K744" s="134"/>
    </row>
    <row r="745" ht="12.75">
      <c r="K745" s="134"/>
    </row>
    <row r="746" ht="12.75">
      <c r="K746" s="134"/>
    </row>
    <row r="747" ht="12.75">
      <c r="K747" s="134"/>
    </row>
    <row r="748" ht="12.75">
      <c r="K748" s="134"/>
    </row>
    <row r="749" ht="12.75">
      <c r="K749" s="134"/>
    </row>
    <row r="750" ht="12.75">
      <c r="K750" s="134"/>
    </row>
    <row r="751" ht="12.75">
      <c r="K751" s="134"/>
    </row>
    <row r="752" ht="12.75">
      <c r="K752" s="134"/>
    </row>
    <row r="753" ht="12.75">
      <c r="K753" s="134"/>
    </row>
    <row r="754" ht="12.75">
      <c r="K754" s="134"/>
    </row>
    <row r="755" ht="12.75">
      <c r="K755" s="134"/>
    </row>
    <row r="756" ht="12.75">
      <c r="K756" s="134"/>
    </row>
    <row r="757" ht="12.75">
      <c r="K757" s="134"/>
    </row>
    <row r="758" ht="12.75">
      <c r="K758" s="134"/>
    </row>
    <row r="759" ht="12.75">
      <c r="K759" s="134"/>
    </row>
    <row r="760" ht="12.75">
      <c r="K760" s="134"/>
    </row>
    <row r="761" ht="12.75">
      <c r="K761" s="134"/>
    </row>
    <row r="762" ht="12.75">
      <c r="K762" s="134"/>
    </row>
    <row r="763" ht="12.75">
      <c r="K763" s="134"/>
    </row>
    <row r="764" ht="12.75">
      <c r="K764" s="134"/>
    </row>
    <row r="765" ht="12.75">
      <c r="K765" s="134"/>
    </row>
    <row r="766" ht="12.75">
      <c r="K766" s="134"/>
    </row>
    <row r="767" ht="12.75">
      <c r="K767" s="134"/>
    </row>
    <row r="768" ht="12.75">
      <c r="K768" s="134"/>
    </row>
    <row r="769" ht="12.75">
      <c r="K769" s="134"/>
    </row>
    <row r="770" ht="12.75">
      <c r="K770" s="134"/>
    </row>
    <row r="771" ht="12.75">
      <c r="K771" s="134"/>
    </row>
    <row r="772" ht="12.75">
      <c r="K772" s="134"/>
    </row>
    <row r="773" ht="12.75">
      <c r="K773" s="134"/>
    </row>
    <row r="774" ht="12.75">
      <c r="K774" s="134"/>
    </row>
    <row r="775" ht="12.75">
      <c r="K775" s="134"/>
    </row>
    <row r="776" ht="12.75">
      <c r="K776" s="134"/>
    </row>
    <row r="777" ht="12.75">
      <c r="K777" s="134"/>
    </row>
    <row r="778" ht="12.75">
      <c r="K778" s="134"/>
    </row>
    <row r="779" ht="12.75">
      <c r="K779" s="134"/>
    </row>
    <row r="780" ht="12.75">
      <c r="K780" s="134"/>
    </row>
    <row r="781" ht="12.75">
      <c r="K781" s="134"/>
    </row>
    <row r="782" ht="12.75">
      <c r="K782" s="134"/>
    </row>
    <row r="783" ht="12.75">
      <c r="K783" s="134"/>
    </row>
    <row r="784" ht="12.75">
      <c r="K784" s="134"/>
    </row>
    <row r="785" ht="12.75">
      <c r="K785" s="134"/>
    </row>
    <row r="786" ht="12.75">
      <c r="K786" s="134"/>
    </row>
    <row r="787" ht="12.75">
      <c r="K787" s="134"/>
    </row>
    <row r="788" ht="12.75">
      <c r="K788" s="134"/>
    </row>
    <row r="789" ht="12.75">
      <c r="K789" s="134"/>
    </row>
    <row r="790" ht="12.75">
      <c r="K790" s="134"/>
    </row>
    <row r="791" ht="12.75">
      <c r="K791" s="134"/>
    </row>
    <row r="792" ht="12.75">
      <c r="K792" s="134"/>
    </row>
    <row r="793" ht="12.75">
      <c r="K793" s="134"/>
    </row>
    <row r="794" ht="12.75">
      <c r="K794" s="134"/>
    </row>
    <row r="795" ht="12.75">
      <c r="K795" s="134"/>
    </row>
    <row r="796" ht="12.75">
      <c r="K796" s="134"/>
    </row>
    <row r="797" ht="12.75">
      <c r="K797" s="134"/>
    </row>
    <row r="798" ht="12.75">
      <c r="K798" s="134"/>
    </row>
    <row r="799" ht="12.75">
      <c r="K799" s="134"/>
    </row>
    <row r="800" ht="12.75">
      <c r="K800" s="134"/>
    </row>
    <row r="801" ht="12.75">
      <c r="K801" s="134"/>
    </row>
    <row r="802" ht="12.75">
      <c r="K802" s="134"/>
    </row>
    <row r="803" ht="12.75">
      <c r="K803" s="134"/>
    </row>
    <row r="804" ht="12.75">
      <c r="K804" s="134"/>
    </row>
    <row r="805" ht="12.75">
      <c r="K805" s="134"/>
    </row>
    <row r="806" ht="12.75">
      <c r="K806" s="134"/>
    </row>
    <row r="807" ht="12.75">
      <c r="K807" s="134"/>
    </row>
    <row r="808" ht="12.75">
      <c r="K808" s="134"/>
    </row>
    <row r="809" ht="12.75">
      <c r="K809" s="134"/>
    </row>
    <row r="810" ht="12.75">
      <c r="K810" s="134"/>
    </row>
    <row r="811" ht="12.75">
      <c r="K811" s="134"/>
    </row>
    <row r="812" ht="12.75">
      <c r="K812" s="134"/>
    </row>
    <row r="813" ht="12.75">
      <c r="K813" s="134"/>
    </row>
    <row r="814" ht="12.75">
      <c r="K814" s="134"/>
    </row>
    <row r="815" ht="12.75">
      <c r="K815" s="134"/>
    </row>
    <row r="816" ht="12.75">
      <c r="K816" s="134"/>
    </row>
    <row r="817" ht="12.75">
      <c r="K817" s="134"/>
    </row>
    <row r="818" ht="12.75">
      <c r="K818" s="134"/>
    </row>
    <row r="819" ht="12.75">
      <c r="K819" s="134"/>
    </row>
    <row r="820" ht="12.75">
      <c r="K820" s="134"/>
    </row>
    <row r="821" ht="12.75">
      <c r="K821" s="134"/>
    </row>
    <row r="822" ht="12.75">
      <c r="K822" s="134"/>
    </row>
    <row r="823" ht="12.75">
      <c r="K823" s="134"/>
    </row>
    <row r="824" ht="12.75">
      <c r="K824" s="134"/>
    </row>
    <row r="825" ht="12.75">
      <c r="K825" s="134"/>
    </row>
    <row r="826" ht="12.75">
      <c r="K826" s="134"/>
    </row>
    <row r="827" ht="12.75">
      <c r="K827" s="134"/>
    </row>
    <row r="828" ht="12.75">
      <c r="K828" s="134"/>
    </row>
    <row r="829" ht="12.75">
      <c r="K829" s="134"/>
    </row>
    <row r="830" ht="12.75">
      <c r="K830" s="134"/>
    </row>
    <row r="831" ht="12.75">
      <c r="K831" s="134"/>
    </row>
    <row r="832" ht="12.75">
      <c r="K832" s="134"/>
    </row>
    <row r="833" ht="12.75">
      <c r="K833" s="134"/>
    </row>
    <row r="834" ht="12.75">
      <c r="K834" s="134"/>
    </row>
    <row r="835" ht="12.75">
      <c r="K835" s="134"/>
    </row>
    <row r="836" ht="12.75">
      <c r="K836" s="134"/>
    </row>
    <row r="837" ht="12.75">
      <c r="K837" s="134"/>
    </row>
    <row r="838" ht="12.75">
      <c r="K838" s="134"/>
    </row>
    <row r="839" ht="12.75">
      <c r="K839" s="134"/>
    </row>
    <row r="840" ht="12.75">
      <c r="K840" s="134"/>
    </row>
    <row r="841" ht="12.75">
      <c r="K841" s="134"/>
    </row>
    <row r="842" ht="12.75">
      <c r="K842" s="134"/>
    </row>
    <row r="843" ht="12.75">
      <c r="K843" s="134"/>
    </row>
    <row r="844" ht="12.75">
      <c r="K844" s="134"/>
    </row>
    <row r="845" ht="12.75">
      <c r="K845" s="134"/>
    </row>
    <row r="846" ht="12.75">
      <c r="K846" s="134"/>
    </row>
    <row r="847" ht="12.75">
      <c r="K847" s="134"/>
    </row>
    <row r="848" ht="12.75">
      <c r="K848" s="134"/>
    </row>
    <row r="849" ht="12.75">
      <c r="K849" s="134"/>
    </row>
    <row r="850" ht="12.75">
      <c r="K850" s="134"/>
    </row>
    <row r="851" ht="12.75">
      <c r="K851" s="134"/>
    </row>
    <row r="852" ht="12.75">
      <c r="K852" s="134"/>
    </row>
    <row r="853" ht="12.75">
      <c r="K853" s="134"/>
    </row>
    <row r="854" ht="12.75">
      <c r="K854" s="134"/>
    </row>
    <row r="855" ht="12.75">
      <c r="K855" s="134"/>
    </row>
    <row r="856" ht="12.75">
      <c r="K856" s="134"/>
    </row>
    <row r="857" ht="12.75">
      <c r="K857" s="134"/>
    </row>
    <row r="858" ht="12.75">
      <c r="K858" s="134"/>
    </row>
    <row r="859" ht="12.75">
      <c r="K859" s="134"/>
    </row>
    <row r="860" ht="12.75">
      <c r="K860" s="134"/>
    </row>
    <row r="861" ht="12.75">
      <c r="K861" s="134"/>
    </row>
    <row r="862" ht="12.75">
      <c r="K862" s="134"/>
    </row>
    <row r="863" ht="12.75">
      <c r="K863" s="134"/>
    </row>
    <row r="864" ht="12.75">
      <c r="K864" s="134"/>
    </row>
    <row r="865" ht="12.75">
      <c r="K865" s="134"/>
    </row>
    <row r="866" ht="12.75">
      <c r="K866" s="134"/>
    </row>
    <row r="867" ht="12.75">
      <c r="K867" s="134"/>
    </row>
    <row r="868" ht="12.75">
      <c r="K868" s="134"/>
    </row>
    <row r="869" ht="12.75">
      <c r="K869" s="134"/>
    </row>
    <row r="870" ht="12.75">
      <c r="K870" s="134"/>
    </row>
    <row r="871" ht="12.75">
      <c r="K871" s="134"/>
    </row>
    <row r="872" ht="12.75">
      <c r="K872" s="134"/>
    </row>
    <row r="873" ht="12.75">
      <c r="K873" s="134"/>
    </row>
    <row r="874" ht="12.75">
      <c r="K874" s="134"/>
    </row>
    <row r="875" ht="12.75">
      <c r="K875" s="134"/>
    </row>
    <row r="876" ht="12.75">
      <c r="K876" s="134"/>
    </row>
    <row r="877" ht="12.75">
      <c r="K877" s="134"/>
    </row>
    <row r="878" ht="12.75">
      <c r="K878" s="134"/>
    </row>
    <row r="879" ht="12.75">
      <c r="K879" s="134"/>
    </row>
    <row r="880" ht="12.75">
      <c r="K880" s="134"/>
    </row>
    <row r="881" ht="12.75">
      <c r="K881" s="134"/>
    </row>
    <row r="882" ht="12.75">
      <c r="K882" s="134"/>
    </row>
    <row r="883" ht="12.75">
      <c r="K883" s="134"/>
    </row>
    <row r="884" ht="12.75">
      <c r="K884" s="134"/>
    </row>
    <row r="885" ht="12.75">
      <c r="K885" s="134"/>
    </row>
    <row r="886" ht="12.75">
      <c r="K886" s="134"/>
    </row>
    <row r="887" ht="12.75">
      <c r="K887" s="134"/>
    </row>
    <row r="888" ht="12.75">
      <c r="K888" s="134"/>
    </row>
    <row r="889" ht="12.75">
      <c r="K889" s="134"/>
    </row>
    <row r="890" ht="12.75">
      <c r="K890" s="134"/>
    </row>
    <row r="891" ht="12.75">
      <c r="K891" s="134"/>
    </row>
    <row r="892" ht="12.75">
      <c r="K892" s="134"/>
    </row>
    <row r="893" ht="12.75">
      <c r="K893" s="134"/>
    </row>
    <row r="894" ht="12.75">
      <c r="K894" s="134"/>
    </row>
    <row r="895" ht="12.75">
      <c r="K895" s="134"/>
    </row>
    <row r="896" ht="12.75">
      <c r="K896" s="134"/>
    </row>
    <row r="897" ht="12.75">
      <c r="K897" s="134"/>
    </row>
    <row r="898" ht="12.75">
      <c r="K898" s="134"/>
    </row>
    <row r="899" ht="12.75">
      <c r="K899" s="134"/>
    </row>
    <row r="900" ht="12.75">
      <c r="K900" s="134"/>
    </row>
    <row r="901" ht="12.75">
      <c r="K901" s="134"/>
    </row>
    <row r="902" ht="12.75">
      <c r="K902" s="134"/>
    </row>
    <row r="903" ht="12.75">
      <c r="K903" s="134"/>
    </row>
    <row r="904" ht="12.75">
      <c r="K904" s="134"/>
    </row>
    <row r="905" ht="12.75">
      <c r="K905" s="134"/>
    </row>
    <row r="906" ht="12.75">
      <c r="K906" s="134"/>
    </row>
    <row r="907" ht="12.75">
      <c r="K907" s="134"/>
    </row>
    <row r="908" ht="12.75">
      <c r="K908" s="134"/>
    </row>
    <row r="909" ht="12.75">
      <c r="K909" s="134"/>
    </row>
    <row r="910" ht="12.75">
      <c r="K910" s="134"/>
    </row>
    <row r="911" ht="12.75">
      <c r="K911" s="134"/>
    </row>
    <row r="912" ht="12.75">
      <c r="K912" s="134"/>
    </row>
    <row r="913" ht="12.75">
      <c r="K913" s="134"/>
    </row>
    <row r="914" ht="12.75">
      <c r="K914" s="134"/>
    </row>
    <row r="915" ht="12.75">
      <c r="K915" s="134"/>
    </row>
    <row r="916" ht="12.75">
      <c r="K916" s="134"/>
    </row>
    <row r="917" ht="12.75">
      <c r="K917" s="134"/>
    </row>
    <row r="918" ht="12.75">
      <c r="K918" s="134"/>
    </row>
    <row r="919" ht="12.75">
      <c r="K919" s="134"/>
    </row>
    <row r="920" ht="12.75">
      <c r="K920" s="134"/>
    </row>
    <row r="921" ht="12.75">
      <c r="K921" s="134"/>
    </row>
    <row r="922" ht="12.75">
      <c r="K922" s="134"/>
    </row>
    <row r="923" ht="12.75">
      <c r="K923" s="134"/>
    </row>
    <row r="924" ht="12.75">
      <c r="K924" s="134"/>
    </row>
    <row r="925" ht="12.75">
      <c r="K925" s="134"/>
    </row>
    <row r="926" ht="12.75">
      <c r="K926" s="134"/>
    </row>
    <row r="927" ht="12.75">
      <c r="K927" s="134"/>
    </row>
    <row r="928" ht="12.75">
      <c r="K928" s="134"/>
    </row>
    <row r="929" ht="12.75">
      <c r="K929" s="134"/>
    </row>
    <row r="930" ht="12.75">
      <c r="K930" s="134"/>
    </row>
    <row r="931" ht="12.75">
      <c r="K931" s="134"/>
    </row>
    <row r="932" ht="12.75">
      <c r="K932" s="134"/>
    </row>
    <row r="933" ht="12.75">
      <c r="K933" s="134"/>
    </row>
    <row r="934" ht="12.75">
      <c r="K934" s="134"/>
    </row>
    <row r="935" ht="12.75">
      <c r="K935" s="134"/>
    </row>
    <row r="936" ht="12.75">
      <c r="K936" s="134"/>
    </row>
    <row r="937" ht="12.75">
      <c r="K937" s="134"/>
    </row>
    <row r="938" ht="12.75">
      <c r="K938" s="134"/>
    </row>
    <row r="939" ht="12.75">
      <c r="K939" s="134"/>
    </row>
    <row r="940" ht="12.75">
      <c r="K940" s="134"/>
    </row>
    <row r="941" ht="12.75">
      <c r="K941" s="134"/>
    </row>
    <row r="942" ht="12.75">
      <c r="K942" s="134"/>
    </row>
    <row r="943" ht="12.75">
      <c r="K943" s="134"/>
    </row>
    <row r="944" ht="12.75">
      <c r="K944" s="134"/>
    </row>
    <row r="945" ht="12.75">
      <c r="K945" s="134"/>
    </row>
    <row r="946" ht="12.75">
      <c r="K946" s="134"/>
    </row>
    <row r="947" ht="12.75">
      <c r="K947" s="134"/>
    </row>
    <row r="948" ht="12.75">
      <c r="K948" s="134"/>
    </row>
    <row r="949" ht="12.75">
      <c r="K949" s="134"/>
    </row>
    <row r="950" ht="12.75">
      <c r="K950" s="134"/>
    </row>
    <row r="951" ht="12.75">
      <c r="K951" s="134"/>
    </row>
    <row r="952" ht="12.75">
      <c r="K952" s="134"/>
    </row>
    <row r="953" ht="12.75">
      <c r="K953" s="134"/>
    </row>
    <row r="954" ht="12.75">
      <c r="K954" s="134"/>
    </row>
    <row r="955" ht="12.75">
      <c r="K955" s="134"/>
    </row>
    <row r="956" ht="12.75">
      <c r="K956" s="134"/>
    </row>
    <row r="957" ht="12.75">
      <c r="K957" s="134"/>
    </row>
    <row r="958" ht="12.75">
      <c r="K958" s="134"/>
    </row>
    <row r="959" ht="12.75">
      <c r="K959" s="134"/>
    </row>
    <row r="960" ht="12.75">
      <c r="K960" s="134"/>
    </row>
    <row r="961" ht="12.75">
      <c r="K961" s="134"/>
    </row>
    <row r="962" ht="12.75">
      <c r="K962" s="134"/>
    </row>
    <row r="963" ht="12.75">
      <c r="K963" s="134"/>
    </row>
    <row r="964" ht="12.75">
      <c r="K964" s="134"/>
    </row>
    <row r="965" ht="12.75">
      <c r="K965" s="134"/>
    </row>
    <row r="966" ht="12.75">
      <c r="K966" s="134"/>
    </row>
    <row r="967" ht="12.75">
      <c r="K967" s="134"/>
    </row>
    <row r="968" ht="12.75">
      <c r="K968" s="134"/>
    </row>
    <row r="969" ht="12.75">
      <c r="K969" s="134"/>
    </row>
    <row r="970" ht="12.75">
      <c r="K970" s="134"/>
    </row>
    <row r="971" ht="12.75">
      <c r="K971" s="134"/>
    </row>
  </sheetData>
  <sheetProtection password="CF4D" sheet="1" objects="1" scenarios="1"/>
  <mergeCells count="69">
    <mergeCell ref="I58:J58"/>
    <mergeCell ref="G58:H58"/>
    <mergeCell ref="C59:F59"/>
    <mergeCell ref="D50:I50"/>
    <mergeCell ref="D52:I52"/>
    <mergeCell ref="D53:I53"/>
    <mergeCell ref="C54:M54"/>
    <mergeCell ref="L59:M59"/>
    <mergeCell ref="G59:K59"/>
    <mergeCell ref="C56:M56"/>
    <mergeCell ref="B60:N60"/>
    <mergeCell ref="C8:G9"/>
    <mergeCell ref="K8:M8"/>
    <mergeCell ref="C45:K45"/>
    <mergeCell ref="C48:K48"/>
    <mergeCell ref="J9:K9"/>
    <mergeCell ref="C58:F58"/>
    <mergeCell ref="D12:G12"/>
    <mergeCell ref="E14:I14"/>
    <mergeCell ref="K58:M58"/>
    <mergeCell ref="C51:K51"/>
    <mergeCell ref="D15:I15"/>
    <mergeCell ref="D16:I16"/>
    <mergeCell ref="E13:I13"/>
    <mergeCell ref="E42:I42"/>
    <mergeCell ref="D18:I18"/>
    <mergeCell ref="D19:I19"/>
    <mergeCell ref="D20:I20"/>
    <mergeCell ref="D21:I21"/>
    <mergeCell ref="D28:I28"/>
    <mergeCell ref="L7:M7"/>
    <mergeCell ref="C7:G7"/>
    <mergeCell ref="D26:I26"/>
    <mergeCell ref="D27:I27"/>
    <mergeCell ref="D10:I10"/>
    <mergeCell ref="D11:I11"/>
    <mergeCell ref="J7:K7"/>
    <mergeCell ref="D29:I29"/>
    <mergeCell ref="D31:I31"/>
    <mergeCell ref="D22:I22"/>
    <mergeCell ref="D23:I23"/>
    <mergeCell ref="D24:I24"/>
    <mergeCell ref="D25:I25"/>
    <mergeCell ref="D30:I30"/>
    <mergeCell ref="D32:I32"/>
    <mergeCell ref="D33:I33"/>
    <mergeCell ref="D49:I49"/>
    <mergeCell ref="D38:I38"/>
    <mergeCell ref="D39:I39"/>
    <mergeCell ref="D40:I40"/>
    <mergeCell ref="D41:I41"/>
    <mergeCell ref="E44:I44"/>
    <mergeCell ref="D46:I46"/>
    <mergeCell ref="D47:I47"/>
    <mergeCell ref="W40:Y40"/>
    <mergeCell ref="D34:I34"/>
    <mergeCell ref="D35:I35"/>
    <mergeCell ref="D36:I36"/>
    <mergeCell ref="D37:I37"/>
    <mergeCell ref="C6:G6"/>
    <mergeCell ref="J6:K6"/>
    <mergeCell ref="L6:M6"/>
    <mergeCell ref="C57:M57"/>
    <mergeCell ref="O42:Q42"/>
    <mergeCell ref="C3:F3"/>
    <mergeCell ref="C4:F4"/>
    <mergeCell ref="C5:F5"/>
    <mergeCell ref="C55:M55"/>
    <mergeCell ref="D43:I43"/>
  </mergeCells>
  <dataValidations count="20">
    <dataValidation type="custom" showInputMessage="1" sqref="M41">
      <formula1>OR(M41="nap",M41="nav",AND(ISNUMBER(M41),M41&gt;=0,M41&gt;=(K42-K41)))</formula1>
    </dataValidation>
    <dataValidation type="custom" showInputMessage="1" sqref="C58:C59">
      <formula1>ISTEXT(C58)</formula1>
    </dataValidation>
    <dataValidation type="custom" showInputMessage="1" sqref="K10:K11 K15:K16 K13">
      <formula1>AND(ISNUMBER(K10),K10&gt;=0)</formula1>
    </dataValidation>
    <dataValidation type="custom" showInputMessage="1" sqref="K49:K50 K52:K53 K46:K47 M39:M40 K18:K40">
      <formula1>OR(K49="nap",K49="nav",AND(ISNUMBER(K49),K49&gt;=0))</formula1>
    </dataValidation>
    <dataValidation type="textLength" showInputMessage="1" showErrorMessage="1" promptTitle="Enter Telephone Number" prompt="Please enter a telephone number between 10 and 14 characters in length; symbols and spaces included.  Example (999) 999-9999." errorTitle="Validation Error" error="ERROR:  You must enter a telephone number between 10 and 14 characters in length; symbols and spaces included.  Example (999) 999-9999." sqref="G58">
      <formula1>10</formula1>
      <formula2>14</formula2>
    </dataValidation>
    <dataValidation errorStyle="warning" type="custom" showInputMessage="1" errorTitle="Enter E-mail Address" error="Please enter e-mail address." sqref="G59">
      <formula1>ISTEXT(G59)</formula1>
    </dataValidation>
    <dataValidation type="custom" showInputMessage="1" sqref="K41">
      <formula1>OR(K41="nap",K41="nav",AND(ISNUMBER(K41),K41&gt;=0,K41&gt;=K42-M41))</formula1>
    </dataValidation>
    <dataValidation type="custom" showInputMessage="1" sqref="K42">
      <formula1>OR(K42="nap",K42="nav",AND(ISNUMBER(K42),K42&gt;=0,K42&lt;=K41+M41))</formula1>
    </dataValidation>
    <dataValidation type="custom" sqref="K44">
      <formula1>OR(K44="nap",K44="nav",AND(ISNUMBER(K44),K44&gt;=0,K44&lt;=K43))</formula1>
    </dataValidation>
    <dataValidation type="custom" showInputMessage="1" sqref="K43">
      <formula1>OR(K43="nap",K43="nav",AND(ISNUMBER(K43),K43&gt;=0,K43&gt;=K44,K43&lt;=Y41,IF(Y41=0,K43=0,K43&lt;&gt;0)))</formula1>
    </dataValidation>
    <dataValidation allowBlank="1" showInputMessage="1" showErrorMessage="1" prompt="Please enter text." sqref="C57:M57"/>
    <dataValidation type="custom" showInputMessage="1" prompt="If &quot;Revised&quot; is selected above, indicate the reasons for the Revised report in the box below.&#10;If &quot;Initial&quot; is selected above, please leave the box below blank." sqref="C56">
      <formula1>AND(ISNUMBER(Q6),IF(Q6=2,ISTEXT(C57),ISBLANK(C57)))</formula1>
    </dataValidation>
    <dataValidation type="textLength" allowBlank="1" showInputMessage="1" showErrorMessage="1" promptTitle="Enter Fax Number" prompt="Please enter a fax number between 10 and 14 characters in length; symbols and spaces included.  Example (999) 999-9999." errorTitle="Validation Error" error="ERROR:  You must enter a FAX number between 10 and 14 characters in length; symbols and spaces included.  Example (999) 999-9999." sqref="K58">
      <formula1>10</formula1>
      <formula2>14</formula2>
    </dataValidation>
    <dataValidation type="date" operator="equal" showInputMessage="1" promptTitle="Enter Date Submitted" prompt="Date Submitted must be the date e-mailed.&#10;&#10;Format:  05/01/13" errorTitle="Validation Error" error="Date Submitted must be the date e-mailed.&#10;&#10;Format:  05/01/13" sqref="L59">
      <formula1>TODAY()</formula1>
    </dataValidation>
    <dataValidation type="list" allowBlank="1" showInputMessage="1" showErrorMessage="1" sqref="C7:G7">
      <formula1>$R$4:$R$62</formula1>
    </dataValidation>
    <dataValidation type="custom" showInputMessage="1" showErrorMessage="1" sqref="C6">
      <formula1>C7&lt;&gt;"Select County Name"</formula1>
    </dataValidation>
    <dataValidation type="custom" showInputMessage="1" showErrorMessage="1" sqref="J6">
      <formula1>J7&lt;&gt;"Select Month"</formula1>
    </dataValidation>
    <dataValidation type="list" showInputMessage="1" showErrorMessage="1" error="Please select a month from the drop down menu." sqref="J7">
      <formula1>Month</formula1>
    </dataValidation>
    <dataValidation type="custom" showInputMessage="1" showErrorMessage="1" sqref="L6">
      <formula1>L7&lt;&gt;"Select Year"</formula1>
    </dataValidation>
    <dataValidation type="list" showInputMessage="1" showErrorMessage="1" error="Please select a year from the drop down menu." sqref="L7">
      <formula1>Year</formula1>
    </dataValidation>
  </dataValidations>
  <printOptions horizontalCentered="1"/>
  <pageMargins left="0.5" right="0.5" top="0.45" bottom="0.45" header="0.25" footer="0.25"/>
  <pageSetup fitToHeight="1" fitToWidth="1" horizontalDpi="600" verticalDpi="600" orientation="portrait" scale="84" r:id="rId3"/>
  <headerFooter alignWithMargins="0">
    <oddHeader>&amp;L&amp;6STATE OF CALIFORNIA - HEALTH AND HUMAN SERVICES AGENCY&amp;R&amp;6CALIFORNIA DEPARTMENT OF SOCIAL SERVICES
DATA SYSTEMS AND SURVEY DESIGN BUREAU</oddHeader>
    <oddFooter>&amp;L&amp;"Univers,Regular"&amp;8WTW 25A (10/06)
Electronic Form Updated:  9/17/15&amp;C&amp;"Univers,Regular"&amp;8Page 1 of 1</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2:BE81"/>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23.421875" style="0" customWidth="1"/>
    <col min="3" max="3" width="11.8515625" style="0" customWidth="1"/>
    <col min="5" max="5" width="13.421875" style="0" customWidth="1"/>
    <col min="6" max="6" width="12.140625" style="0" customWidth="1"/>
    <col min="7" max="7" width="14.140625" style="0" customWidth="1"/>
    <col min="8" max="8" width="9.57421875" style="0" customWidth="1"/>
    <col min="9" max="9" width="12.7109375" style="0" customWidth="1"/>
    <col min="10" max="10" width="12.00390625" style="0" customWidth="1"/>
    <col min="11" max="11" width="12.7109375" style="0" customWidth="1"/>
    <col min="12" max="12" width="14.00390625" style="0" customWidth="1"/>
    <col min="13" max="13" width="14.140625" style="0" customWidth="1"/>
    <col min="14" max="14" width="13.00390625" style="0" customWidth="1"/>
    <col min="15" max="15" width="12.421875" style="0" customWidth="1"/>
    <col min="19" max="19" width="12.00390625" style="0" customWidth="1"/>
    <col min="20" max="20" width="11.140625" style="0" customWidth="1"/>
    <col min="21" max="21" width="13.140625" style="0" customWidth="1"/>
    <col min="22" max="22" width="12.28125" style="0" customWidth="1"/>
    <col min="23" max="23" width="12.140625" style="0" customWidth="1"/>
    <col min="24" max="24" width="13.00390625" style="0" customWidth="1"/>
    <col min="25" max="25" width="10.57421875" style="0" customWidth="1"/>
    <col min="26" max="26" width="13.57421875" style="0" customWidth="1"/>
    <col min="27" max="27" width="9.421875" style="0" customWidth="1"/>
    <col min="28" max="28" width="12.7109375" style="0" customWidth="1"/>
    <col min="30" max="30" width="10.00390625" style="0" customWidth="1"/>
    <col min="31" max="31" width="11.28125" style="0" customWidth="1"/>
    <col min="32" max="32" width="11.7109375" style="0" customWidth="1"/>
    <col min="33" max="33" width="10.57421875" style="0" customWidth="1"/>
    <col min="34" max="35" width="10.8515625" style="0" customWidth="1"/>
    <col min="36" max="36" width="11.7109375" style="0" customWidth="1"/>
    <col min="37" max="37" width="11.140625" style="0" customWidth="1"/>
    <col min="38" max="39" width="13.421875" style="0" customWidth="1"/>
    <col min="40" max="40" width="11.421875" style="0" customWidth="1"/>
    <col min="41" max="41" width="10.28125" style="0" customWidth="1"/>
    <col min="42" max="42" width="13.57421875" style="0" customWidth="1"/>
    <col min="43" max="43" width="11.57421875" style="0" customWidth="1"/>
    <col min="44" max="44" width="10.28125" style="0" customWidth="1"/>
    <col min="45" max="47" width="30.7109375" style="0" customWidth="1"/>
    <col min="48" max="48" width="13.421875" style="113" bestFit="1" customWidth="1"/>
    <col min="49" max="49" width="13.00390625" style="113" customWidth="1"/>
    <col min="50" max="50" width="13.421875" style="113" bestFit="1" customWidth="1"/>
    <col min="51" max="51" width="11.7109375" style="113" bestFit="1" customWidth="1"/>
    <col min="52" max="52" width="38.421875" style="113" customWidth="1"/>
    <col min="53" max="53" width="10.28125" style="113" bestFit="1" customWidth="1"/>
    <col min="54" max="54" width="8.57421875" style="113" bestFit="1" customWidth="1"/>
    <col min="55" max="55" width="18.421875" style="113" customWidth="1"/>
    <col min="56" max="56" width="34.8515625" style="113" customWidth="1"/>
  </cols>
  <sheetData>
    <row r="1" ht="48" customHeight="1"/>
    <row r="2" spans="1:57" ht="12.75">
      <c r="A2" s="102" t="s">
        <v>188</v>
      </c>
      <c r="B2" s="93">
        <v>1</v>
      </c>
      <c r="C2" s="93">
        <v>2</v>
      </c>
      <c r="D2" s="93" t="s">
        <v>30</v>
      </c>
      <c r="E2" s="103" t="s">
        <v>31</v>
      </c>
      <c r="F2" s="104">
        <v>4</v>
      </c>
      <c r="G2" s="93">
        <v>5</v>
      </c>
      <c r="H2" s="93">
        <v>6</v>
      </c>
      <c r="I2" s="93">
        <v>7</v>
      </c>
      <c r="J2" s="93">
        <v>8</v>
      </c>
      <c r="K2" s="93">
        <v>9</v>
      </c>
      <c r="L2" s="93">
        <v>10</v>
      </c>
      <c r="M2" s="104">
        <v>11</v>
      </c>
      <c r="N2" s="93">
        <v>12</v>
      </c>
      <c r="O2" s="104">
        <v>13</v>
      </c>
      <c r="P2" s="104">
        <v>14</v>
      </c>
      <c r="Q2" s="104">
        <v>15</v>
      </c>
      <c r="R2" s="93">
        <v>16</v>
      </c>
      <c r="S2" s="104">
        <v>17</v>
      </c>
      <c r="T2" s="104">
        <v>18</v>
      </c>
      <c r="U2" s="104">
        <v>19</v>
      </c>
      <c r="V2" s="93">
        <v>20</v>
      </c>
      <c r="W2" s="93">
        <v>21</v>
      </c>
      <c r="X2" s="93">
        <v>22</v>
      </c>
      <c r="Y2" s="93">
        <v>23</v>
      </c>
      <c r="Z2" s="93">
        <v>24</v>
      </c>
      <c r="AA2" s="93">
        <v>25</v>
      </c>
      <c r="AB2" s="93">
        <v>26</v>
      </c>
      <c r="AC2" s="93" t="s">
        <v>32</v>
      </c>
      <c r="AD2" s="93" t="s">
        <v>33</v>
      </c>
      <c r="AE2" s="93" t="s">
        <v>34</v>
      </c>
      <c r="AF2" s="93" t="s">
        <v>35</v>
      </c>
      <c r="AG2" s="93" t="s">
        <v>36</v>
      </c>
      <c r="AH2" s="93" t="s">
        <v>37</v>
      </c>
      <c r="AI2" s="93" t="s">
        <v>38</v>
      </c>
      <c r="AJ2" s="93">
        <v>30</v>
      </c>
      <c r="AK2" s="93" t="s">
        <v>39</v>
      </c>
      <c r="AL2" s="93">
        <v>31</v>
      </c>
      <c r="AM2" s="93">
        <v>32</v>
      </c>
      <c r="AN2" s="93">
        <v>33</v>
      </c>
      <c r="AO2" s="93">
        <v>34</v>
      </c>
      <c r="AP2" s="93">
        <v>35</v>
      </c>
      <c r="AQ2" s="93">
        <v>36</v>
      </c>
      <c r="AR2" s="94"/>
      <c r="AS2" s="94"/>
      <c r="AT2" s="94"/>
      <c r="AU2" s="95"/>
      <c r="AV2" s="114"/>
      <c r="AW2" s="115"/>
      <c r="AX2" s="114"/>
      <c r="AY2" s="116"/>
      <c r="AZ2" s="117"/>
      <c r="BA2" s="117"/>
      <c r="BB2" s="117"/>
      <c r="BC2" s="117"/>
      <c r="BD2" s="117"/>
      <c r="BE2" s="117"/>
    </row>
    <row r="3" spans="1:57" ht="79.5" customHeight="1">
      <c r="A3" s="110" t="s">
        <v>189</v>
      </c>
      <c r="B3" s="96" t="s">
        <v>146</v>
      </c>
      <c r="C3" s="96" t="s">
        <v>40</v>
      </c>
      <c r="D3" s="96" t="s">
        <v>41</v>
      </c>
      <c r="E3" s="96" t="s">
        <v>42</v>
      </c>
      <c r="F3" s="96" t="s">
        <v>43</v>
      </c>
      <c r="G3" s="96" t="s">
        <v>44</v>
      </c>
      <c r="H3" s="105" t="s">
        <v>147</v>
      </c>
      <c r="I3" s="96" t="s">
        <v>45</v>
      </c>
      <c r="J3" s="96" t="s">
        <v>46</v>
      </c>
      <c r="K3" s="96" t="s">
        <v>47</v>
      </c>
      <c r="L3" s="96" t="s">
        <v>48</v>
      </c>
      <c r="M3" s="96" t="s">
        <v>49</v>
      </c>
      <c r="N3" s="96" t="s">
        <v>50</v>
      </c>
      <c r="O3" s="96" t="s">
        <v>51</v>
      </c>
      <c r="P3" s="96" t="s">
        <v>52</v>
      </c>
      <c r="Q3" s="96" t="s">
        <v>53</v>
      </c>
      <c r="R3" s="96" t="s">
        <v>54</v>
      </c>
      <c r="S3" s="96" t="s">
        <v>55</v>
      </c>
      <c r="T3" s="96" t="s">
        <v>56</v>
      </c>
      <c r="U3" s="96" t="s">
        <v>57</v>
      </c>
      <c r="V3" s="96" t="s">
        <v>58</v>
      </c>
      <c r="W3" s="96" t="s">
        <v>59</v>
      </c>
      <c r="X3" s="96" t="s">
        <v>60</v>
      </c>
      <c r="Y3" s="96" t="s">
        <v>61</v>
      </c>
      <c r="Z3" s="96" t="s">
        <v>62</v>
      </c>
      <c r="AA3" s="96" t="s">
        <v>63</v>
      </c>
      <c r="AB3" s="96" t="s">
        <v>64</v>
      </c>
      <c r="AC3" s="96" t="s">
        <v>65</v>
      </c>
      <c r="AD3" s="96" t="s">
        <v>66</v>
      </c>
      <c r="AE3" s="96" t="s">
        <v>67</v>
      </c>
      <c r="AF3" s="96" t="s">
        <v>68</v>
      </c>
      <c r="AG3" s="96" t="s">
        <v>69</v>
      </c>
      <c r="AH3" s="96" t="s">
        <v>70</v>
      </c>
      <c r="AI3" s="96" t="s">
        <v>71</v>
      </c>
      <c r="AJ3" s="96" t="s">
        <v>72</v>
      </c>
      <c r="AK3" s="96" t="s">
        <v>73</v>
      </c>
      <c r="AL3" s="96" t="s">
        <v>74</v>
      </c>
      <c r="AM3" s="96" t="s">
        <v>75</v>
      </c>
      <c r="AN3" s="96" t="s">
        <v>76</v>
      </c>
      <c r="AO3" s="96" t="s">
        <v>77</v>
      </c>
      <c r="AP3" s="96" t="s">
        <v>78</v>
      </c>
      <c r="AQ3" s="97" t="s">
        <v>79</v>
      </c>
      <c r="AR3" s="98" t="s">
        <v>151</v>
      </c>
      <c r="AS3" s="98" t="s">
        <v>152</v>
      </c>
      <c r="AT3" s="98" t="s">
        <v>153</v>
      </c>
      <c r="AU3" s="99" t="s">
        <v>154</v>
      </c>
      <c r="AV3" s="100" t="s">
        <v>155</v>
      </c>
      <c r="AW3" s="99" t="s">
        <v>156</v>
      </c>
      <c r="AX3" s="100" t="s">
        <v>81</v>
      </c>
      <c r="AY3" s="101" t="s">
        <v>159</v>
      </c>
      <c r="AZ3" s="98" t="s">
        <v>85</v>
      </c>
      <c r="BA3" s="98" t="s">
        <v>158</v>
      </c>
      <c r="BB3" s="98" t="s">
        <v>157</v>
      </c>
      <c r="BC3" s="98" t="s">
        <v>187</v>
      </c>
      <c r="BD3" s="98" t="s">
        <v>186</v>
      </c>
      <c r="BE3" s="98" t="s">
        <v>233</v>
      </c>
    </row>
    <row r="4" spans="1:57" ht="12.75">
      <c r="A4" s="102" t="s">
        <v>29</v>
      </c>
      <c r="B4" s="106">
        <v>1</v>
      </c>
      <c r="C4" s="106">
        <v>2</v>
      </c>
      <c r="D4" s="106">
        <v>3</v>
      </c>
      <c r="E4" s="106">
        <v>4</v>
      </c>
      <c r="F4" s="107">
        <v>5</v>
      </c>
      <c r="G4" s="106">
        <v>6</v>
      </c>
      <c r="H4" s="106">
        <v>7</v>
      </c>
      <c r="I4" s="106">
        <v>8</v>
      </c>
      <c r="J4" s="106">
        <v>9</v>
      </c>
      <c r="K4" s="106">
        <v>10</v>
      </c>
      <c r="L4" s="106">
        <v>11</v>
      </c>
      <c r="M4" s="107">
        <v>12</v>
      </c>
      <c r="N4" s="106">
        <v>13</v>
      </c>
      <c r="O4" s="107">
        <v>14</v>
      </c>
      <c r="P4" s="107">
        <v>15</v>
      </c>
      <c r="Q4" s="107">
        <v>16</v>
      </c>
      <c r="R4" s="106">
        <v>17</v>
      </c>
      <c r="S4" s="107">
        <v>18</v>
      </c>
      <c r="T4" s="107">
        <v>19</v>
      </c>
      <c r="U4" s="107">
        <v>20</v>
      </c>
      <c r="V4" s="106">
        <v>21</v>
      </c>
      <c r="W4" s="106">
        <v>22</v>
      </c>
      <c r="X4" s="106">
        <v>23</v>
      </c>
      <c r="Y4" s="106">
        <v>24</v>
      </c>
      <c r="Z4" s="106">
        <v>25</v>
      </c>
      <c r="AA4" s="106">
        <v>26</v>
      </c>
      <c r="AB4" s="106">
        <v>27</v>
      </c>
      <c r="AC4" s="106">
        <v>28</v>
      </c>
      <c r="AD4" s="106">
        <v>29</v>
      </c>
      <c r="AE4" s="106">
        <v>30</v>
      </c>
      <c r="AF4" s="106">
        <v>31</v>
      </c>
      <c r="AG4" s="106">
        <v>32</v>
      </c>
      <c r="AH4" s="106">
        <v>33</v>
      </c>
      <c r="AI4" s="106">
        <v>34</v>
      </c>
      <c r="AJ4" s="106">
        <v>35</v>
      </c>
      <c r="AK4" s="106">
        <v>36</v>
      </c>
      <c r="AL4" s="106">
        <v>37</v>
      </c>
      <c r="AM4" s="106">
        <v>38</v>
      </c>
      <c r="AN4" s="106">
        <v>39</v>
      </c>
      <c r="AO4" s="106">
        <v>40</v>
      </c>
      <c r="AP4" s="106">
        <v>41</v>
      </c>
      <c r="AQ4" s="106">
        <v>42</v>
      </c>
      <c r="AR4" s="108"/>
      <c r="AS4" s="108"/>
      <c r="AT4" s="108"/>
      <c r="AU4" s="109"/>
      <c r="AV4" s="118"/>
      <c r="AW4" s="119"/>
      <c r="AX4" s="118"/>
      <c r="AY4" s="120"/>
      <c r="AZ4" s="121"/>
      <c r="BA4" s="121"/>
      <c r="BB4" s="121"/>
      <c r="BC4" s="121"/>
      <c r="BD4" s="121"/>
      <c r="BE4" s="121"/>
    </row>
    <row r="5" spans="1:57" s="213" customFormat="1" ht="26.25" customHeight="1">
      <c r="A5" s="214" t="str">
        <f>MID('Report Form'!C7,4,15)</f>
        <v>ect County Name</v>
      </c>
      <c r="B5" s="224" t="str">
        <f>IF(ISBLANK('Report Form'!$K$10),"BLANK",'Report Form'!$K$10)</f>
        <v>BLANK</v>
      </c>
      <c r="C5" s="224" t="str">
        <f>IF(ISBLANK('Report Form'!$K$11),"BLANK",'Report Form'!$K$11)</f>
        <v>BLANK</v>
      </c>
      <c r="D5" s="224" t="str">
        <f>IF(ISBLANK('Report Form'!$K$13),"BLANK",'Report Form'!$K$13)</f>
        <v>BLANK</v>
      </c>
      <c r="E5" s="225"/>
      <c r="F5" s="224" t="str">
        <f>IF(ISBLANK('Report Form'!$K$15),"BLANK",'Report Form'!$K$15)</f>
        <v>BLANK</v>
      </c>
      <c r="G5" s="224" t="str">
        <f>IF(ISBLANK('Report Form'!$K$16),"BLANK",'Report Form'!$K$16)</f>
        <v>BLANK</v>
      </c>
      <c r="H5" s="224" t="str">
        <f>IF(ISBLANK('Report Form'!$K$18),"BLANK",'Report Form'!$K$18)</f>
        <v>BLANK</v>
      </c>
      <c r="I5" s="224" t="str">
        <f>IF(ISBLANK('Report Form'!$K$19),"BLANK",'Report Form'!$K$19)</f>
        <v>BLANK</v>
      </c>
      <c r="J5" s="224" t="str">
        <f>IF(ISBLANK('Report Form'!$K$20),"BLANK",'Report Form'!$K$20)</f>
        <v>BLANK</v>
      </c>
      <c r="K5" s="224" t="str">
        <f>IF(ISBLANK('Report Form'!$K$21),"BLANK",'Report Form'!$K$21)</f>
        <v>BLANK</v>
      </c>
      <c r="L5" s="224" t="str">
        <f>IF(ISBLANK('Report Form'!$K$22),"BLANK",'Report Form'!$K$22)</f>
        <v>BLANK</v>
      </c>
      <c r="M5" s="224" t="str">
        <f>IF(ISBLANK('Report Form'!$K$23),"BLANK",'Report Form'!$K$23)</f>
        <v>BLANK</v>
      </c>
      <c r="N5" s="224" t="str">
        <f>IF(ISBLANK('Report Form'!$K$24),"BLANK",'Report Form'!$K$24)</f>
        <v>BLANK</v>
      </c>
      <c r="O5" s="224" t="str">
        <f>IF(ISBLANK('Report Form'!$K$25),"BLANK",'Report Form'!$K$25)</f>
        <v>BLANK</v>
      </c>
      <c r="P5" s="224" t="str">
        <f>IF(ISBLANK('Report Form'!$K$26),"BLANK",'Report Form'!$K$26)</f>
        <v>BLANK</v>
      </c>
      <c r="Q5" s="224" t="str">
        <f>IF(ISBLANK('Report Form'!$K$27),"BLANK",'Report Form'!$K$27)</f>
        <v>BLANK</v>
      </c>
      <c r="R5" s="224" t="str">
        <f>IF(ISBLANK('Report Form'!$K$28),"BLANK",'Report Form'!$K$28)</f>
        <v>BLANK</v>
      </c>
      <c r="S5" s="224" t="str">
        <f>IF(ISBLANK('Report Form'!$K$29),"BLANK",'Report Form'!$K$29)</f>
        <v>BLANK</v>
      </c>
      <c r="T5" s="224" t="str">
        <f>IF(ISBLANK('Report Form'!$K$30),"BLANK",'Report Form'!$K$30)</f>
        <v>BLANK</v>
      </c>
      <c r="U5" s="224" t="str">
        <f>IF(ISBLANK('Report Form'!$K$31),"BLANK",'Report Form'!$K$31)</f>
        <v>BLANK</v>
      </c>
      <c r="V5" s="224" t="str">
        <f>IF(ISBLANK('Report Form'!$K$32),"BLANK",'Report Form'!$K$32)</f>
        <v>BLANK</v>
      </c>
      <c r="W5" s="224" t="str">
        <f>IF(ISBLANK('Report Form'!$K$33),"BLANK",'Report Form'!$K$33)</f>
        <v>BLANK</v>
      </c>
      <c r="X5" s="224" t="str">
        <f>IF(ISBLANK('Report Form'!$K$34),"BLANK",'Report Form'!$K$34)</f>
        <v>BLANK</v>
      </c>
      <c r="Y5" s="224" t="str">
        <f>IF(ISBLANK('Report Form'!$K$35),"BLANK",'Report Form'!$K$35)</f>
        <v>BLANK</v>
      </c>
      <c r="Z5" s="224" t="str">
        <f>IF(ISBLANK('Report Form'!$K$36),"BLANK",'Report Form'!$K$36)</f>
        <v>BLANK</v>
      </c>
      <c r="AA5" s="224" t="str">
        <f>IF(ISBLANK('Report Form'!$K$37),"BLANK",'Report Form'!$K$37)</f>
        <v>BLANK</v>
      </c>
      <c r="AB5" s="224" t="str">
        <f>IF(ISBLANK('Report Form'!$K$38),"BLANK",'Report Form'!$K$38)</f>
        <v>BLANK</v>
      </c>
      <c r="AC5" s="224" t="str">
        <f>IF(ISBLANK('Report Form'!$K$39),"BLANK",'Report Form'!$K$39)</f>
        <v>BLANK</v>
      </c>
      <c r="AD5" s="224" t="str">
        <f>IF(ISBLANK('Report Form'!$M$39),"BLANK",'Report Form'!$M$39)</f>
        <v>BLANK</v>
      </c>
      <c r="AE5" s="224" t="str">
        <f>IF(ISBLANK('Report Form'!$K$40),"BLANK",'Report Form'!$K$40)</f>
        <v>BLANK</v>
      </c>
      <c r="AF5" s="224" t="str">
        <f>IF(ISBLANK('Report Form'!$M$40),"BLANK",'Report Form'!$M$40)</f>
        <v>BLANK</v>
      </c>
      <c r="AG5" s="224" t="str">
        <f>IF(ISBLANK('Report Form'!$K$41),"BLANK",'Report Form'!$K$41)</f>
        <v>BLANK</v>
      </c>
      <c r="AH5" s="224" t="str">
        <f>IF(ISBLANK('Report Form'!$M$41),"BLANK",'Report Form'!$M$41)</f>
        <v>BLANK</v>
      </c>
      <c r="AI5" s="224" t="str">
        <f>IF(ISBLANK('Report Form'!$K$42),"BLANK",'Report Form'!$K$42)</f>
        <v>BLANK</v>
      </c>
      <c r="AJ5" s="224" t="str">
        <f>IF(ISBLANK('Report Form'!$K$43),"BLANK",'Report Form'!$K$43)</f>
        <v>BLANK</v>
      </c>
      <c r="AK5" s="224" t="str">
        <f>IF(ISBLANK('Report Form'!$K$44),"BLANK",'Report Form'!$K$44)</f>
        <v>BLANK</v>
      </c>
      <c r="AL5" s="224" t="str">
        <f>IF(ISBLANK('Report Form'!$K$46),"BLANK",'Report Form'!$K$46)</f>
        <v>BLANK</v>
      </c>
      <c r="AM5" s="224" t="str">
        <f>IF(ISBLANK('Report Form'!$K$47),"BLANK",'Report Form'!$K$47)</f>
        <v>BLANK</v>
      </c>
      <c r="AN5" s="224" t="str">
        <f>IF(ISBLANK('Report Form'!$K$49),"BLANK",'Report Form'!$K$49)</f>
        <v>BLANK</v>
      </c>
      <c r="AO5" s="224" t="str">
        <f>IF(ISBLANK('Report Form'!$K$50),"BLANK",'Report Form'!$K$50)</f>
        <v>BLANK</v>
      </c>
      <c r="AP5" s="224" t="str">
        <f>IF(ISBLANK('Report Form'!$K$52),"BLANK",'Report Form'!$K$52)</f>
        <v>BLANK</v>
      </c>
      <c r="AQ5" s="224" t="str">
        <f>IF(ISBLANK('Report Form'!$K$53),"BLANK",'Report Form'!$K$53)</f>
        <v>BLANK</v>
      </c>
      <c r="AR5" s="215" t="str">
        <f>'Report Form'!Q7</f>
        <v>Initial</v>
      </c>
      <c r="AS5" s="216" t="str">
        <f>IF(ISBLANK('Report Form'!$C$58),"BLANK",'Report Form'!C58)</f>
        <v>BLANK</v>
      </c>
      <c r="AT5" s="216" t="str">
        <f>IF(ISBLANK('Report Form'!$C$59),"BLANK",'Report Form'!C59)</f>
        <v>BLANK</v>
      </c>
      <c r="AU5" s="216" t="str">
        <f>IF(ISBLANK('Report Form'!$G$59),"BLANK",'Report Form'!G59)</f>
        <v>BLANK</v>
      </c>
      <c r="AV5" s="217" t="str">
        <f>IF(ISBLANK('Report Form'!$G$58),"BLANK",'Report Form'!G58)</f>
        <v>BLANK</v>
      </c>
      <c r="AW5" s="215">
        <f>'Report Form'!I58</f>
        <v>0</v>
      </c>
      <c r="AX5" s="218">
        <f>'Report Form'!K58</f>
        <v>0</v>
      </c>
      <c r="AY5" s="219" t="str">
        <f>IF(ISBLANK('Report Form'!$L$59),"BLANK",'Report Form'!L59)</f>
        <v>BLANK</v>
      </c>
      <c r="AZ5" s="220">
        <f>'Report Form'!O55</f>
      </c>
      <c r="BA5" s="215" t="str">
        <f>'Report Form'!P19</f>
        <v>Select Month</v>
      </c>
      <c r="BB5" s="215" t="str">
        <f>'Report Form'!P20</f>
        <v>Select Year</v>
      </c>
      <c r="BC5" s="221" t="s">
        <v>235</v>
      </c>
      <c r="BD5" s="220">
        <f>'Report Form'!C57</f>
        <v>0</v>
      </c>
      <c r="BE5" s="221" t="s">
        <v>234</v>
      </c>
    </row>
    <row r="9" ht="12.75">
      <c r="A9" s="1"/>
    </row>
    <row r="10" ht="12.75">
      <c r="A10" s="2"/>
    </row>
    <row r="11" ht="12.75">
      <c r="A11" s="2"/>
    </row>
    <row r="12" ht="12.75">
      <c r="A12" s="2"/>
    </row>
    <row r="13" ht="12.75">
      <c r="A13" s="2"/>
    </row>
    <row r="14" ht="12.75">
      <c r="A14" s="2"/>
    </row>
    <row r="15" ht="12.75">
      <c r="A15" s="2"/>
    </row>
    <row r="16" ht="12.75">
      <c r="A16" s="2"/>
    </row>
    <row r="17" ht="12.75">
      <c r="A17" s="2"/>
    </row>
    <row r="18" ht="12.75">
      <c r="A18" s="2"/>
    </row>
    <row r="19" ht="12.75">
      <c r="A19" s="2"/>
    </row>
    <row r="20" spans="1:55" ht="12.75">
      <c r="A20" s="2"/>
      <c r="BC20" s="122"/>
    </row>
    <row r="21" ht="12.75">
      <c r="A21" s="2"/>
    </row>
    <row r="22" ht="12.75">
      <c r="A22" s="2"/>
    </row>
    <row r="23" ht="12.75">
      <c r="A23" s="2"/>
    </row>
    <row r="24" ht="12.75">
      <c r="A24" s="2"/>
    </row>
    <row r="25" ht="12.75">
      <c r="A25" s="3"/>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1"/>
    </row>
    <row r="69" ht="12.75">
      <c r="A69" s="1"/>
    </row>
    <row r="70" ht="12.75">
      <c r="A70" s="1"/>
    </row>
    <row r="71" ht="12.75">
      <c r="A71" s="1"/>
    </row>
    <row r="72" ht="12.75">
      <c r="A72" s="1"/>
    </row>
    <row r="73" ht="12.75">
      <c r="A73" s="1"/>
    </row>
    <row r="74" ht="12.75">
      <c r="A74" s="1"/>
    </row>
    <row r="75" ht="12.75">
      <c r="A75" s="1"/>
    </row>
    <row r="76" ht="12.75">
      <c r="A76" s="1"/>
    </row>
    <row r="77" ht="12.75">
      <c r="A77" s="1"/>
    </row>
    <row r="78" ht="12.75">
      <c r="A78" s="1"/>
    </row>
    <row r="79" ht="12.75">
      <c r="A79" s="1"/>
    </row>
    <row r="80" ht="12.75">
      <c r="A80" s="1"/>
    </row>
    <row r="81" ht="12.75">
      <c r="A81" s="1"/>
    </row>
  </sheetData>
  <sheetProtection password="CF4D" sheet="1"/>
  <conditionalFormatting sqref="B5">
    <cfRule type="cellIs" priority="10" dxfId="0" operator="equal" stopIfTrue="1">
      <formula>"BLANK"</formula>
    </cfRule>
  </conditionalFormatting>
  <conditionalFormatting sqref="C5:D5">
    <cfRule type="cellIs" priority="9" dxfId="0" operator="equal" stopIfTrue="1">
      <formula>"BLANK"</formula>
    </cfRule>
  </conditionalFormatting>
  <conditionalFormatting sqref="F5:S5">
    <cfRule type="cellIs" priority="8" dxfId="0" operator="equal" stopIfTrue="1">
      <formula>"BLANK"</formula>
    </cfRule>
  </conditionalFormatting>
  <conditionalFormatting sqref="T5:AF5">
    <cfRule type="cellIs" priority="7" dxfId="0" operator="equal" stopIfTrue="1">
      <formula>"BLANK"</formula>
    </cfRule>
  </conditionalFormatting>
  <conditionalFormatting sqref="AG5:AQ5">
    <cfRule type="cellIs" priority="6" dxfId="0" operator="equal" stopIfTrue="1">
      <formula>"BLANK"</formula>
    </cfRule>
  </conditionalFormatting>
  <conditionalFormatting sqref="AS5">
    <cfRule type="cellIs" priority="5" dxfId="0" operator="equal" stopIfTrue="1">
      <formula>"BLANK"</formula>
    </cfRule>
  </conditionalFormatting>
  <conditionalFormatting sqref="AT5">
    <cfRule type="cellIs" priority="4" dxfId="0" operator="equal" stopIfTrue="1">
      <formula>"BLANK"</formula>
    </cfRule>
  </conditionalFormatting>
  <conditionalFormatting sqref="AU5">
    <cfRule type="cellIs" priority="3" dxfId="0" operator="equal" stopIfTrue="1">
      <formula>"BLANK"</formula>
    </cfRule>
  </conditionalFormatting>
  <conditionalFormatting sqref="AV5">
    <cfRule type="cellIs" priority="2" dxfId="0" operator="equal" stopIfTrue="1">
      <formula>"BLANK"</formula>
    </cfRule>
  </conditionalFormatting>
  <conditionalFormatting sqref="AY5">
    <cfRule type="cellIs" priority="1" dxfId="0" operator="equal" stopIfTrue="1">
      <formula>"BLANK"</formula>
    </cfRule>
  </conditionalFormatting>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9"/>
  <dimension ref="B1:O3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17.8515625" style="222" customWidth="1"/>
    <col min="2" max="2" width="2.00390625" style="222" customWidth="1"/>
    <col min="3" max="5" width="3.57421875" style="222" customWidth="1"/>
    <col min="6" max="12" width="9.140625" style="222" customWidth="1"/>
    <col min="13" max="13" width="20.140625" style="222" customWidth="1"/>
    <col min="14" max="14" width="10.421875" style="222" customWidth="1"/>
    <col min="15" max="15" width="2.00390625" style="222" customWidth="1"/>
    <col min="16" max="16384" width="9.140625" style="222" customWidth="1"/>
  </cols>
  <sheetData>
    <row r="1" spans="3:4" s="4" customFormat="1" ht="48" customHeight="1">
      <c r="C1" s="14"/>
      <c r="D1" s="14"/>
    </row>
    <row r="2" spans="2:15" s="4" customFormat="1" ht="10.5" customHeight="1">
      <c r="B2" s="5"/>
      <c r="C2" s="16"/>
      <c r="D2" s="16"/>
      <c r="E2" s="5"/>
      <c r="F2" s="5"/>
      <c r="G2" s="5"/>
      <c r="H2" s="5"/>
      <c r="I2" s="5"/>
      <c r="J2" s="5"/>
      <c r="K2" s="5"/>
      <c r="L2" s="5"/>
      <c r="M2" s="5"/>
      <c r="N2" s="5"/>
      <c r="O2" s="5"/>
    </row>
    <row r="3" spans="2:15" s="4" customFormat="1" ht="18" customHeight="1">
      <c r="B3" s="5"/>
      <c r="C3" s="292" t="s">
        <v>166</v>
      </c>
      <c r="D3" s="292"/>
      <c r="E3" s="292"/>
      <c r="F3" s="292"/>
      <c r="G3" s="292"/>
      <c r="H3" s="292"/>
      <c r="I3" s="292"/>
      <c r="J3" s="292"/>
      <c r="K3" s="292"/>
      <c r="L3" s="292"/>
      <c r="M3" s="292"/>
      <c r="N3" s="292"/>
      <c r="O3" s="5"/>
    </row>
    <row r="4" spans="2:15" s="4" customFormat="1" ht="18" customHeight="1">
      <c r="B4" s="5"/>
      <c r="C4" s="292"/>
      <c r="D4" s="292"/>
      <c r="E4" s="292"/>
      <c r="F4" s="292"/>
      <c r="G4" s="292"/>
      <c r="H4" s="292"/>
      <c r="I4" s="292"/>
      <c r="J4" s="292"/>
      <c r="K4" s="292"/>
      <c r="L4" s="292"/>
      <c r="M4" s="292"/>
      <c r="N4" s="292"/>
      <c r="O4" s="5"/>
    </row>
    <row r="5" spans="2:15" s="4" customFormat="1" ht="18" customHeight="1">
      <c r="B5" s="5"/>
      <c r="C5" s="292"/>
      <c r="D5" s="292"/>
      <c r="E5" s="292"/>
      <c r="F5" s="292"/>
      <c r="G5" s="292"/>
      <c r="H5" s="292"/>
      <c r="I5" s="292"/>
      <c r="J5" s="292"/>
      <c r="K5" s="292"/>
      <c r="L5" s="292"/>
      <c r="M5" s="292"/>
      <c r="N5" s="292"/>
      <c r="O5" s="5"/>
    </row>
    <row r="6" spans="2:15" s="4" customFormat="1" ht="15">
      <c r="B6" s="5"/>
      <c r="C6" s="126" t="s">
        <v>170</v>
      </c>
      <c r="D6" s="91"/>
      <c r="E6" s="127"/>
      <c r="F6" s="127"/>
      <c r="G6" s="127"/>
      <c r="H6" s="127"/>
      <c r="I6" s="127"/>
      <c r="J6" s="127"/>
      <c r="K6" s="127"/>
      <c r="L6" s="128"/>
      <c r="M6" s="128"/>
      <c r="N6" s="128"/>
      <c r="O6" s="5"/>
    </row>
    <row r="7" spans="2:15" s="4" customFormat="1" ht="12.75">
      <c r="B7" s="5"/>
      <c r="C7" s="18"/>
      <c r="D7" s="40"/>
      <c r="E7" s="40"/>
      <c r="F7" s="40"/>
      <c r="G7" s="40"/>
      <c r="H7" s="22"/>
      <c r="I7" s="88"/>
      <c r="J7" s="88"/>
      <c r="K7" s="82"/>
      <c r="L7" s="82"/>
      <c r="M7" s="82"/>
      <c r="N7" s="8"/>
      <c r="O7" s="5"/>
    </row>
    <row r="8" spans="2:15" s="4" customFormat="1" ht="12.75" customHeight="1">
      <c r="B8" s="5"/>
      <c r="C8" s="10"/>
      <c r="D8" s="7"/>
      <c r="E8" s="6"/>
      <c r="F8" s="83"/>
      <c r="G8" s="17"/>
      <c r="H8" s="6"/>
      <c r="I8" s="82"/>
      <c r="J8" s="82"/>
      <c r="K8" s="82"/>
      <c r="L8" s="82"/>
      <c r="M8" s="82"/>
      <c r="N8" s="84"/>
      <c r="O8" s="5"/>
    </row>
    <row r="9" spans="2:15" s="4" customFormat="1" ht="15">
      <c r="B9" s="5"/>
      <c r="C9" s="19"/>
      <c r="D9" s="30"/>
      <c r="E9" s="129" t="s">
        <v>86</v>
      </c>
      <c r="F9" s="129"/>
      <c r="G9" s="129"/>
      <c r="H9" s="129"/>
      <c r="I9" s="89"/>
      <c r="J9" s="89"/>
      <c r="K9" s="89"/>
      <c r="L9" s="89"/>
      <c r="M9" s="89"/>
      <c r="N9" s="84"/>
      <c r="O9" s="5"/>
    </row>
    <row r="10" spans="2:15" s="4" customFormat="1" ht="12.75">
      <c r="B10" s="5"/>
      <c r="C10" s="19"/>
      <c r="D10" s="23"/>
      <c r="E10" s="90"/>
      <c r="F10" s="295" t="s">
        <v>87</v>
      </c>
      <c r="G10" s="295"/>
      <c r="H10" s="295"/>
      <c r="I10" s="295"/>
      <c r="J10" s="295"/>
      <c r="K10" s="295"/>
      <c r="L10" s="295"/>
      <c r="M10" s="295"/>
      <c r="N10" s="84"/>
      <c r="O10" s="5"/>
    </row>
    <row r="11" spans="2:15" s="4" customFormat="1" ht="41.25" customHeight="1">
      <c r="B11" s="5"/>
      <c r="C11" s="10"/>
      <c r="D11" s="10"/>
      <c r="E11" s="91"/>
      <c r="F11" s="295"/>
      <c r="G11" s="295"/>
      <c r="H11" s="295"/>
      <c r="I11" s="295"/>
      <c r="J11" s="295"/>
      <c r="K11" s="295"/>
      <c r="L11" s="295"/>
      <c r="M11" s="295"/>
      <c r="N11" s="84"/>
      <c r="O11" s="5"/>
    </row>
    <row r="12" spans="2:15" s="4" customFormat="1" ht="15" customHeight="1">
      <c r="B12" s="5"/>
      <c r="C12" s="10"/>
      <c r="D12" s="10"/>
      <c r="E12" s="91"/>
      <c r="F12" s="296" t="s">
        <v>171</v>
      </c>
      <c r="G12" s="296"/>
      <c r="H12" s="296"/>
      <c r="I12" s="296"/>
      <c r="J12" s="296"/>
      <c r="K12" s="296"/>
      <c r="L12" s="296"/>
      <c r="M12" s="296"/>
      <c r="N12" s="84"/>
      <c r="O12" s="5"/>
    </row>
    <row r="13" spans="2:15" s="4" customFormat="1" ht="15" customHeight="1">
      <c r="B13" s="5"/>
      <c r="C13" s="10"/>
      <c r="D13" s="10"/>
      <c r="E13" s="19"/>
      <c r="F13" s="85"/>
      <c r="G13" s="85"/>
      <c r="H13" s="85"/>
      <c r="I13" s="85"/>
      <c r="J13" s="85"/>
      <c r="K13" s="85"/>
      <c r="L13" s="85"/>
      <c r="M13" s="85"/>
      <c r="N13" s="84"/>
      <c r="O13" s="5"/>
    </row>
    <row r="14" spans="2:15" s="4" customFormat="1" ht="15">
      <c r="B14" s="5"/>
      <c r="C14" s="19"/>
      <c r="D14" s="30"/>
      <c r="E14" s="294" t="s">
        <v>84</v>
      </c>
      <c r="F14" s="294"/>
      <c r="G14" s="294"/>
      <c r="H14" s="294"/>
      <c r="I14" s="82"/>
      <c r="J14" s="82"/>
      <c r="K14" s="82"/>
      <c r="L14" s="82"/>
      <c r="M14" s="82"/>
      <c r="N14" s="84"/>
      <c r="O14" s="5"/>
    </row>
    <row r="15" spans="2:15" s="4" customFormat="1" ht="12.75">
      <c r="B15" s="5"/>
      <c r="C15" s="19"/>
      <c r="D15" s="23"/>
      <c r="E15" s="81"/>
      <c r="F15" s="293" t="s">
        <v>0</v>
      </c>
      <c r="G15" s="293"/>
      <c r="H15" s="293"/>
      <c r="I15" s="293"/>
      <c r="J15" s="293"/>
      <c r="K15" s="293"/>
      <c r="L15" s="293"/>
      <c r="M15" s="293"/>
      <c r="N15" s="84"/>
      <c r="O15" s="5"/>
    </row>
    <row r="16" spans="2:15" s="4" customFormat="1" ht="15" customHeight="1">
      <c r="B16" s="5"/>
      <c r="C16" s="10"/>
      <c r="D16" s="10"/>
      <c r="E16" s="19"/>
      <c r="F16" s="293"/>
      <c r="G16" s="293"/>
      <c r="H16" s="293"/>
      <c r="I16" s="293"/>
      <c r="J16" s="293"/>
      <c r="K16" s="293"/>
      <c r="L16" s="293"/>
      <c r="M16" s="293"/>
      <c r="N16" s="84"/>
      <c r="O16" s="5"/>
    </row>
    <row r="17" spans="2:15" s="4" customFormat="1" ht="15">
      <c r="B17" s="5"/>
      <c r="C17" s="10"/>
      <c r="D17" s="10"/>
      <c r="E17" s="31"/>
      <c r="F17" s="83"/>
      <c r="G17" s="31"/>
      <c r="H17" s="31"/>
      <c r="I17" s="8"/>
      <c r="J17" s="8"/>
      <c r="K17" s="8"/>
      <c r="L17" s="86"/>
      <c r="M17" s="86"/>
      <c r="N17" s="86"/>
      <c r="O17" s="5"/>
    </row>
    <row r="18" spans="2:15" s="4" customFormat="1" ht="15">
      <c r="B18" s="5"/>
      <c r="C18" s="10"/>
      <c r="D18" s="23"/>
      <c r="E18" s="297" t="s">
        <v>1</v>
      </c>
      <c r="F18" s="297"/>
      <c r="G18" s="297"/>
      <c r="H18" s="297"/>
      <c r="I18" s="297"/>
      <c r="J18" s="22"/>
      <c r="K18" s="22"/>
      <c r="L18" s="22"/>
      <c r="M18" s="22"/>
      <c r="N18" s="22"/>
      <c r="O18" s="5"/>
    </row>
    <row r="19" spans="2:15" s="4" customFormat="1" ht="12.75" customHeight="1">
      <c r="B19" s="5"/>
      <c r="C19" s="10"/>
      <c r="D19" s="10"/>
      <c r="E19" s="63"/>
      <c r="F19" s="293" t="s">
        <v>2</v>
      </c>
      <c r="G19" s="293"/>
      <c r="H19" s="293"/>
      <c r="I19" s="293"/>
      <c r="J19" s="293"/>
      <c r="K19" s="293"/>
      <c r="L19" s="293"/>
      <c r="M19" s="293"/>
      <c r="N19" s="6"/>
      <c r="O19" s="5"/>
    </row>
    <row r="20" spans="2:15" s="4" customFormat="1" ht="12.75">
      <c r="B20" s="5"/>
      <c r="C20" s="10"/>
      <c r="D20" s="10"/>
      <c r="E20" s="20"/>
      <c r="F20" s="293"/>
      <c r="G20" s="293"/>
      <c r="H20" s="293"/>
      <c r="I20" s="293"/>
      <c r="J20" s="293"/>
      <c r="K20" s="293"/>
      <c r="L20" s="293"/>
      <c r="M20" s="293"/>
      <c r="N20" s="6"/>
      <c r="O20" s="5"/>
    </row>
    <row r="21" spans="2:15" s="4" customFormat="1" ht="12.75">
      <c r="B21" s="5"/>
      <c r="C21" s="10"/>
      <c r="D21" s="33"/>
      <c r="E21" s="34"/>
      <c r="F21" s="293"/>
      <c r="G21" s="293"/>
      <c r="H21" s="293"/>
      <c r="I21" s="293"/>
      <c r="J21" s="293"/>
      <c r="K21" s="293"/>
      <c r="L21" s="293"/>
      <c r="M21" s="293"/>
      <c r="N21" s="87"/>
      <c r="O21" s="5"/>
    </row>
    <row r="22" spans="2:15" s="4" customFormat="1" ht="12.75" customHeight="1">
      <c r="B22" s="5"/>
      <c r="C22" s="10"/>
      <c r="D22" s="23"/>
      <c r="E22" s="23"/>
      <c r="F22" s="296" t="s">
        <v>172</v>
      </c>
      <c r="G22" s="296"/>
      <c r="H22" s="296"/>
      <c r="I22" s="296"/>
      <c r="J22" s="296"/>
      <c r="K22" s="296"/>
      <c r="L22" s="296"/>
      <c r="M22" s="296"/>
      <c r="N22" s="87"/>
      <c r="O22" s="5"/>
    </row>
    <row r="23" spans="2:15" s="4" customFormat="1" ht="12.75">
      <c r="B23" s="5"/>
      <c r="C23" s="10"/>
      <c r="D23" s="10"/>
      <c r="E23" s="19"/>
      <c r="F23" s="83"/>
      <c r="G23" s="6"/>
      <c r="H23" s="88"/>
      <c r="I23" s="88"/>
      <c r="J23" s="82"/>
      <c r="K23" s="82"/>
      <c r="L23" s="82"/>
      <c r="M23" s="82"/>
      <c r="N23" s="87"/>
      <c r="O23" s="5"/>
    </row>
    <row r="24" spans="2:15" s="4" customFormat="1" ht="15">
      <c r="B24" s="5"/>
      <c r="C24" s="10"/>
      <c r="D24" s="23"/>
      <c r="E24" s="297" t="s">
        <v>179</v>
      </c>
      <c r="F24" s="297"/>
      <c r="G24" s="297"/>
      <c r="H24" s="297"/>
      <c r="I24" s="297"/>
      <c r="J24" s="297"/>
      <c r="K24" s="297"/>
      <c r="L24" s="89"/>
      <c r="M24" s="89"/>
      <c r="N24" s="87"/>
      <c r="O24" s="5"/>
    </row>
    <row r="25" spans="2:15" s="4" customFormat="1" ht="12.75" customHeight="1">
      <c r="B25" s="5"/>
      <c r="C25" s="10"/>
      <c r="D25" s="23"/>
      <c r="E25" s="90"/>
      <c r="F25" s="295" t="s">
        <v>180</v>
      </c>
      <c r="G25" s="295"/>
      <c r="H25" s="295"/>
      <c r="I25" s="295"/>
      <c r="J25" s="295"/>
      <c r="K25" s="295"/>
      <c r="L25" s="295"/>
      <c r="M25" s="295"/>
      <c r="N25" s="87"/>
      <c r="O25" s="5"/>
    </row>
    <row r="26" spans="2:15" s="4" customFormat="1" ht="12.75">
      <c r="B26" s="5"/>
      <c r="C26" s="10"/>
      <c r="D26" s="10"/>
      <c r="E26" s="91"/>
      <c r="F26" s="295"/>
      <c r="G26" s="295"/>
      <c r="H26" s="295"/>
      <c r="I26" s="295"/>
      <c r="J26" s="295"/>
      <c r="K26" s="295"/>
      <c r="L26" s="295"/>
      <c r="M26" s="295"/>
      <c r="N26" s="6"/>
      <c r="O26" s="5"/>
    </row>
    <row r="27" spans="2:15" s="4" customFormat="1" ht="12.75" customHeight="1">
      <c r="B27" s="5"/>
      <c r="C27" s="37"/>
      <c r="D27" s="23"/>
      <c r="E27" s="131"/>
      <c r="F27" s="295"/>
      <c r="G27" s="295"/>
      <c r="H27" s="295"/>
      <c r="I27" s="295"/>
      <c r="J27" s="295"/>
      <c r="K27" s="295"/>
      <c r="L27" s="295"/>
      <c r="M27" s="295"/>
      <c r="N27" s="38"/>
      <c r="O27" s="5"/>
    </row>
    <row r="28" spans="2:15" s="4" customFormat="1" ht="12.75" customHeight="1">
      <c r="B28" s="5"/>
      <c r="C28" s="37"/>
      <c r="D28" s="23"/>
      <c r="E28" s="23"/>
      <c r="F28" s="296" t="s">
        <v>181</v>
      </c>
      <c r="G28" s="296"/>
      <c r="H28" s="296"/>
      <c r="I28" s="296"/>
      <c r="J28" s="296"/>
      <c r="K28" s="296"/>
      <c r="L28" s="296"/>
      <c r="M28" s="296"/>
      <c r="N28" s="21"/>
      <c r="O28" s="5"/>
    </row>
    <row r="29" spans="2:15" s="4" customFormat="1" ht="8.25" customHeight="1">
      <c r="B29" s="5"/>
      <c r="C29" s="37"/>
      <c r="D29" s="19"/>
      <c r="E29" s="30"/>
      <c r="F29" s="83"/>
      <c r="G29" s="7"/>
      <c r="H29" s="37"/>
      <c r="I29" s="37"/>
      <c r="J29" s="37"/>
      <c r="K29" s="37"/>
      <c r="L29" s="37"/>
      <c r="M29" s="37"/>
      <c r="N29" s="10"/>
      <c r="O29" s="5"/>
    </row>
    <row r="30" spans="2:15" s="4" customFormat="1" ht="1.5" customHeight="1">
      <c r="B30" s="5"/>
      <c r="C30" s="37"/>
      <c r="D30" s="19"/>
      <c r="E30" s="30"/>
      <c r="F30" s="83"/>
      <c r="G30" s="7"/>
      <c r="H30" s="37"/>
      <c r="I30" s="37"/>
      <c r="J30" s="37"/>
      <c r="K30" s="37"/>
      <c r="L30" s="37"/>
      <c r="M30" s="37"/>
      <c r="N30" s="10"/>
      <c r="O30" s="5"/>
    </row>
    <row r="31" spans="2:15" s="4" customFormat="1" ht="15">
      <c r="B31" s="5"/>
      <c r="C31" s="10"/>
      <c r="D31" s="23"/>
      <c r="E31" s="297" t="s">
        <v>182</v>
      </c>
      <c r="F31" s="297"/>
      <c r="G31" s="297"/>
      <c r="H31" s="297"/>
      <c r="I31" s="297"/>
      <c r="J31" s="297"/>
      <c r="K31" s="297"/>
      <c r="L31" s="89"/>
      <c r="M31" s="89"/>
      <c r="N31" s="87"/>
      <c r="O31" s="5"/>
    </row>
    <row r="32" spans="2:15" s="4" customFormat="1" ht="24" customHeight="1">
      <c r="B32" s="5"/>
      <c r="C32" s="10"/>
      <c r="D32" s="23"/>
      <c r="E32" s="90"/>
      <c r="F32" s="295" t="s">
        <v>183</v>
      </c>
      <c r="G32" s="295"/>
      <c r="H32" s="295"/>
      <c r="I32" s="295"/>
      <c r="J32" s="295"/>
      <c r="K32" s="295"/>
      <c r="L32" s="295"/>
      <c r="M32" s="295"/>
      <c r="N32" s="87"/>
      <c r="O32" s="5"/>
    </row>
    <row r="33" spans="2:15" s="4" customFormat="1" ht="3.75" customHeight="1">
      <c r="B33" s="5"/>
      <c r="C33" s="37"/>
      <c r="D33" s="23"/>
      <c r="E33" s="131"/>
      <c r="F33" s="295"/>
      <c r="G33" s="295"/>
      <c r="H33" s="295"/>
      <c r="I33" s="295"/>
      <c r="J33" s="295"/>
      <c r="K33" s="295"/>
      <c r="L33" s="295"/>
      <c r="M33" s="295"/>
      <c r="N33" s="38"/>
      <c r="O33" s="5"/>
    </row>
    <row r="34" spans="2:15" s="4" customFormat="1" ht="12.75" customHeight="1">
      <c r="B34" s="5"/>
      <c r="C34" s="37"/>
      <c r="D34" s="23"/>
      <c r="E34" s="23"/>
      <c r="F34" s="296" t="s">
        <v>184</v>
      </c>
      <c r="G34" s="296"/>
      <c r="H34" s="296"/>
      <c r="I34" s="296"/>
      <c r="J34" s="296"/>
      <c r="K34" s="296"/>
      <c r="L34" s="296"/>
      <c r="M34" s="296"/>
      <c r="N34" s="21"/>
      <c r="O34" s="5"/>
    </row>
    <row r="35" spans="2:15" s="4" customFormat="1" ht="12.75" customHeight="1">
      <c r="B35" s="5"/>
      <c r="C35" s="37"/>
      <c r="D35" s="23"/>
      <c r="E35" s="23"/>
      <c r="F35" s="130"/>
      <c r="G35" s="130"/>
      <c r="H35" s="130"/>
      <c r="I35" s="130"/>
      <c r="J35" s="130"/>
      <c r="K35" s="130"/>
      <c r="L35" s="130"/>
      <c r="M35" s="130"/>
      <c r="N35" s="21"/>
      <c r="O35" s="5"/>
    </row>
    <row r="36" spans="2:15" s="4" customFormat="1" ht="12.75" customHeight="1">
      <c r="B36" s="5"/>
      <c r="C36" s="19"/>
      <c r="D36" s="39"/>
      <c r="E36" s="39"/>
      <c r="F36" s="39"/>
      <c r="G36" s="39"/>
      <c r="H36" s="40"/>
      <c r="I36" s="7"/>
      <c r="J36" s="7"/>
      <c r="K36" s="7"/>
      <c r="L36" s="7"/>
      <c r="M36" s="30"/>
      <c r="N36" s="19"/>
      <c r="O36" s="5"/>
    </row>
    <row r="37" spans="2:15" s="4" customFormat="1" ht="12.75" customHeight="1">
      <c r="B37" s="5"/>
      <c r="C37" s="19"/>
      <c r="D37" s="23"/>
      <c r="E37" s="23"/>
      <c r="F37" s="23"/>
      <c r="G37" s="23"/>
      <c r="H37" s="19"/>
      <c r="I37" s="19"/>
      <c r="J37" s="19"/>
      <c r="K37" s="19"/>
      <c r="L37" s="19"/>
      <c r="M37" s="19"/>
      <c r="N37" s="19"/>
      <c r="O37" s="5"/>
    </row>
    <row r="38" spans="2:15" s="4" customFormat="1" ht="12.75" customHeight="1">
      <c r="B38" s="5"/>
      <c r="C38" s="19"/>
      <c r="D38" s="23"/>
      <c r="E38" s="23"/>
      <c r="F38" s="23"/>
      <c r="G38" s="23"/>
      <c r="H38" s="7"/>
      <c r="I38" s="7"/>
      <c r="J38" s="7"/>
      <c r="K38" s="7"/>
      <c r="L38" s="7"/>
      <c r="M38" s="30"/>
      <c r="N38" s="30"/>
      <c r="O38" s="5"/>
    </row>
    <row r="39" spans="2:15" s="4" customFormat="1" ht="12.75" customHeight="1">
      <c r="B39" s="5"/>
      <c r="C39" s="5"/>
      <c r="D39" s="5"/>
      <c r="E39" s="5"/>
      <c r="F39" s="5"/>
      <c r="G39" s="5"/>
      <c r="H39" s="5"/>
      <c r="I39" s="5"/>
      <c r="J39" s="5"/>
      <c r="K39" s="5"/>
      <c r="L39" s="5"/>
      <c r="M39" s="5"/>
      <c r="N39" s="5"/>
      <c r="O39" s="5"/>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3" ht="9" customHeight="1"/>
    <row r="64" ht="9" customHeight="1"/>
    <row r="65" ht="9" customHeight="1"/>
    <row r="69" ht="12.75" customHeight="1"/>
    <row r="71" ht="12.75" customHeight="1"/>
    <row r="78" ht="12.75" customHeight="1"/>
    <row r="84" ht="12.75" customHeight="1"/>
    <row r="91" ht="12.75" customHeight="1"/>
    <row r="103" ht="12.75" customHeight="1"/>
    <row r="104" ht="12.75" customHeight="1"/>
    <row r="105" ht="12.75" customHeight="1"/>
    <row r="117" ht="12.75" customHeight="1"/>
    <row r="121" ht="12.75" customHeight="1"/>
    <row r="124" ht="9" customHeight="1"/>
    <row r="125" ht="9" customHeight="1"/>
    <row r="126" ht="9" customHeight="1"/>
    <row r="141" ht="12.75" customHeight="1"/>
    <row r="143" ht="12.75" customHeight="1"/>
    <row r="184" ht="9" customHeight="1"/>
    <row r="185" ht="9" customHeight="1"/>
    <row r="186" ht="9" customHeight="1"/>
    <row r="190" ht="12.75" customHeight="1"/>
    <row r="199" ht="12.75" customHeight="1"/>
    <row r="216" ht="12.75" customHeight="1"/>
    <row r="234" ht="12.75" customHeight="1"/>
    <row r="236" ht="12.75" customHeight="1"/>
    <row r="241" ht="9" customHeight="1"/>
    <row r="242" ht="9" customHeight="1"/>
    <row r="243" ht="9" customHeight="1"/>
    <row r="247" ht="12.75" customHeight="1"/>
    <row r="261" ht="12.75" customHeight="1"/>
    <row r="280" ht="12.75" customHeight="1"/>
    <row r="290" ht="12.75" customHeight="1"/>
    <row r="300" ht="9" customHeight="1"/>
    <row r="302" ht="9" customHeight="1"/>
    <row r="313" ht="12.75" customHeight="1"/>
    <row r="359" ht="9" customHeight="1"/>
  </sheetData>
  <sheetProtection password="CF4D" sheet="1" objects="1" scenarios="1"/>
  <mergeCells count="14">
    <mergeCell ref="F34:M34"/>
    <mergeCell ref="F22:M22"/>
    <mergeCell ref="F25:M27"/>
    <mergeCell ref="F28:M28"/>
    <mergeCell ref="E24:K24"/>
    <mergeCell ref="E31:K31"/>
    <mergeCell ref="F32:M33"/>
    <mergeCell ref="C3:N5"/>
    <mergeCell ref="F19:M21"/>
    <mergeCell ref="E14:H14"/>
    <mergeCell ref="F15:M16"/>
    <mergeCell ref="F10:M11"/>
    <mergeCell ref="F12:M12"/>
    <mergeCell ref="E18:I18"/>
  </mergeCells>
  <hyperlinks>
    <hyperlink ref="E14" r:id="rId1" display="http://www.dss.cahwnet.gov/getinfo/acl02/pdf/02-44.pdf"/>
    <hyperlink ref="E18:H18" r:id="rId2" display="ACL 02-71 (September 23, 2002)"/>
    <hyperlink ref="E14:H14" r:id="rId3" display="ACL 02-44 (June 24, 2002)"/>
    <hyperlink ref="E9:H9" r:id="rId4" display="ACL 06-56 (December 8, 2006)"/>
    <hyperlink ref="E24" r:id="rId5" display="ACL 01-89 (December 26, 2001)"/>
    <hyperlink ref="E24:H24" r:id="rId6" display="ACL 02-44 (June 24, 2002)"/>
    <hyperlink ref="E24:K24" r:id="rId7" display="ACL 01-89 (December 26, 2001)"/>
    <hyperlink ref="E31" r:id="rId8" display="ACL 01-89 (December 26, 2001)"/>
    <hyperlink ref="E31:H31" r:id="rId9" display="ACL 02-44 (June 24, 2002)"/>
    <hyperlink ref="E31:K31" r:id="rId10" display="ACL 99-24 (April 14, 1999)"/>
  </hyperlinks>
  <printOptions horizontalCentered="1"/>
  <pageMargins left="0.25" right="0.25" top="1" bottom="1" header="0.5" footer="0.5"/>
  <pageSetup horizontalDpi="600" verticalDpi="600" orientation="portrait" scale="95" r:id="rId12"/>
  <drawing r:id="rId11"/>
</worksheet>
</file>

<file path=xl/worksheets/sheet4.xml><?xml version="1.0" encoding="utf-8"?>
<worksheet xmlns="http://schemas.openxmlformats.org/spreadsheetml/2006/main" xmlns:r="http://schemas.openxmlformats.org/officeDocument/2006/relationships">
  <sheetPr codeName="Sheet4"/>
  <dimension ref="B2:O401"/>
  <sheetViews>
    <sheetView showGridLines="0" showRowColHeaders="0"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17.8515625" style="4" customWidth="1"/>
    <col min="2" max="2" width="2.00390625" style="4" customWidth="1"/>
    <col min="3" max="4" width="3.57421875" style="14" customWidth="1"/>
    <col min="5" max="5" width="3.57421875" style="4" customWidth="1"/>
    <col min="6" max="12" width="9.140625" style="4" customWidth="1"/>
    <col min="13" max="13" width="20.140625" style="4" customWidth="1"/>
    <col min="14" max="14" width="10.421875" style="4" customWidth="1"/>
    <col min="15" max="15" width="2.00390625" style="4" customWidth="1"/>
    <col min="16" max="16384" width="9.140625" style="4" customWidth="1"/>
  </cols>
  <sheetData>
    <row r="1" ht="48" customHeight="1"/>
    <row r="2" spans="2:15" ht="10.5" customHeight="1">
      <c r="B2" s="5"/>
      <c r="C2" s="16"/>
      <c r="D2" s="16"/>
      <c r="E2" s="5"/>
      <c r="F2" s="5"/>
      <c r="G2" s="5"/>
      <c r="H2" s="5"/>
      <c r="I2" s="5"/>
      <c r="J2" s="5"/>
      <c r="K2" s="5"/>
      <c r="L2" s="5"/>
      <c r="M2" s="5"/>
      <c r="N2" s="5"/>
      <c r="O2" s="5"/>
    </row>
    <row r="3" spans="2:15" ht="12.75">
      <c r="B3" s="5"/>
      <c r="C3" s="300" t="s">
        <v>83</v>
      </c>
      <c r="D3" s="300"/>
      <c r="E3" s="300"/>
      <c r="F3" s="300"/>
      <c r="G3" s="300"/>
      <c r="H3" s="300"/>
      <c r="I3" s="300"/>
      <c r="J3" s="300"/>
      <c r="K3" s="300"/>
      <c r="L3" s="300"/>
      <c r="M3" s="300"/>
      <c r="N3" s="27"/>
      <c r="O3" s="5"/>
    </row>
    <row r="4" spans="2:15" ht="12.75">
      <c r="B4" s="5"/>
      <c r="C4" s="300"/>
      <c r="D4" s="300"/>
      <c r="E4" s="300"/>
      <c r="F4" s="300"/>
      <c r="G4" s="300"/>
      <c r="H4" s="300"/>
      <c r="I4" s="300"/>
      <c r="J4" s="300"/>
      <c r="K4" s="300"/>
      <c r="L4" s="300"/>
      <c r="M4" s="300"/>
      <c r="N4" s="27"/>
      <c r="O4" s="5"/>
    </row>
    <row r="5" spans="2:15" ht="12.75">
      <c r="B5" s="5"/>
      <c r="C5" s="28" t="s">
        <v>170</v>
      </c>
      <c r="D5" s="18"/>
      <c r="E5" s="10"/>
      <c r="F5" s="10"/>
      <c r="G5" s="10"/>
      <c r="H5" s="10"/>
      <c r="I5" s="10"/>
      <c r="J5" s="10"/>
      <c r="K5" s="10"/>
      <c r="L5" s="10"/>
      <c r="M5" s="10"/>
      <c r="N5" s="10"/>
      <c r="O5" s="5"/>
    </row>
    <row r="6" spans="2:15" ht="12.75">
      <c r="B6" s="5"/>
      <c r="C6" s="19"/>
      <c r="D6" s="10"/>
      <c r="E6" s="6"/>
      <c r="F6" s="6"/>
      <c r="G6" s="6"/>
      <c r="H6" s="6"/>
      <c r="I6" s="6"/>
      <c r="J6" s="6"/>
      <c r="K6" s="6"/>
      <c r="L6" s="6"/>
      <c r="M6" s="6"/>
      <c r="N6" s="6"/>
      <c r="O6" s="5"/>
    </row>
    <row r="7" spans="2:15" ht="18.75" customHeight="1">
      <c r="B7" s="5"/>
      <c r="C7" s="57"/>
      <c r="D7" s="19"/>
      <c r="E7" s="302" t="s">
        <v>80</v>
      </c>
      <c r="F7" s="302"/>
      <c r="G7" s="302"/>
      <c r="H7" s="302"/>
      <c r="I7" s="302"/>
      <c r="J7" s="302"/>
      <c r="K7" s="302"/>
      <c r="L7" s="302"/>
      <c r="M7" s="302"/>
      <c r="N7" s="6"/>
      <c r="O7" s="5"/>
    </row>
    <row r="8" spans="2:15" ht="15" customHeight="1">
      <c r="B8" s="5"/>
      <c r="C8" s="10"/>
      <c r="D8" s="57"/>
      <c r="E8" s="6"/>
      <c r="F8" s="303" t="s">
        <v>173</v>
      </c>
      <c r="G8" s="303"/>
      <c r="H8" s="303"/>
      <c r="I8" s="303"/>
      <c r="J8" s="303"/>
      <c r="K8" s="303"/>
      <c r="L8" s="303"/>
      <c r="M8" s="303"/>
      <c r="N8" s="29"/>
      <c r="O8" s="5"/>
    </row>
    <row r="9" spans="2:15" ht="8.25" customHeight="1">
      <c r="B9" s="5"/>
      <c r="C9" s="19"/>
      <c r="D9" s="30"/>
      <c r="E9" s="29"/>
      <c r="F9" s="42"/>
      <c r="G9" s="42"/>
      <c r="H9" s="42"/>
      <c r="I9" s="42"/>
      <c r="J9" s="42"/>
      <c r="K9" s="42"/>
      <c r="L9" s="42"/>
      <c r="M9" s="42"/>
      <c r="N9" s="29"/>
      <c r="O9" s="5"/>
    </row>
    <row r="10" spans="2:15" ht="15.75" customHeight="1">
      <c r="B10" s="5"/>
      <c r="C10" s="10"/>
      <c r="D10" s="30"/>
      <c r="E10" s="298" t="s">
        <v>148</v>
      </c>
      <c r="F10" s="298"/>
      <c r="G10" s="298"/>
      <c r="H10" s="298"/>
      <c r="I10" s="298"/>
      <c r="J10" s="298"/>
      <c r="K10" s="298"/>
      <c r="L10" s="298"/>
      <c r="M10" s="298"/>
      <c r="N10" s="298"/>
      <c r="O10" s="5"/>
    </row>
    <row r="11" spans="2:15" ht="15.75" customHeight="1">
      <c r="B11" s="5"/>
      <c r="C11" s="10"/>
      <c r="D11" s="30"/>
      <c r="E11" s="58"/>
      <c r="F11" s="304" t="s">
        <v>174</v>
      </c>
      <c r="G11" s="305"/>
      <c r="H11" s="305"/>
      <c r="I11" s="305"/>
      <c r="J11" s="305"/>
      <c r="K11" s="305"/>
      <c r="L11" s="305"/>
      <c r="M11" s="305"/>
      <c r="N11" s="32"/>
      <c r="O11" s="5"/>
    </row>
    <row r="12" spans="2:15" ht="15.75" customHeight="1">
      <c r="B12" s="5"/>
      <c r="C12" s="10"/>
      <c r="D12" s="30"/>
      <c r="E12" s="58"/>
      <c r="F12" s="305"/>
      <c r="G12" s="305"/>
      <c r="H12" s="305"/>
      <c r="I12" s="305"/>
      <c r="J12" s="305"/>
      <c r="K12" s="305"/>
      <c r="L12" s="305"/>
      <c r="M12" s="305"/>
      <c r="N12" s="32"/>
      <c r="O12" s="5"/>
    </row>
    <row r="13" spans="2:15" ht="8.25" customHeight="1">
      <c r="B13" s="5"/>
      <c r="C13" s="10"/>
      <c r="D13" s="30"/>
      <c r="E13" s="58"/>
      <c r="F13" s="59"/>
      <c r="G13" s="59"/>
      <c r="H13" s="59"/>
      <c r="I13" s="59"/>
      <c r="J13" s="59"/>
      <c r="K13" s="59"/>
      <c r="L13" s="59"/>
      <c r="M13" s="59"/>
      <c r="N13" s="32"/>
      <c r="O13" s="5"/>
    </row>
    <row r="14" spans="2:15" ht="15">
      <c r="B14" s="5"/>
      <c r="C14" s="10"/>
      <c r="D14" s="10"/>
      <c r="E14" s="299" t="s">
        <v>149</v>
      </c>
      <c r="F14" s="299"/>
      <c r="G14" s="299"/>
      <c r="H14" s="299"/>
      <c r="I14" s="299"/>
      <c r="J14" s="299"/>
      <c r="K14" s="299"/>
      <c r="L14" s="299"/>
      <c r="M14" s="299"/>
      <c r="N14" s="299"/>
      <c r="O14" s="5"/>
    </row>
    <row r="15" spans="2:15" ht="15">
      <c r="B15" s="5"/>
      <c r="C15" s="10"/>
      <c r="D15" s="10"/>
      <c r="E15" s="31"/>
      <c r="F15" s="306" t="s">
        <v>175</v>
      </c>
      <c r="G15" s="306"/>
      <c r="H15" s="306"/>
      <c r="I15" s="306"/>
      <c r="J15" s="306"/>
      <c r="K15" s="306"/>
      <c r="L15" s="306"/>
      <c r="M15" s="306"/>
      <c r="N15" s="30"/>
      <c r="O15" s="5"/>
    </row>
    <row r="16" spans="2:15" ht="24.75" customHeight="1">
      <c r="B16" s="5"/>
      <c r="C16" s="10"/>
      <c r="D16" s="10"/>
      <c r="E16" s="31"/>
      <c r="F16" s="306"/>
      <c r="G16" s="306"/>
      <c r="H16" s="306"/>
      <c r="I16" s="306"/>
      <c r="J16" s="306"/>
      <c r="K16" s="306"/>
      <c r="L16" s="306"/>
      <c r="M16" s="306"/>
      <c r="N16" s="30"/>
      <c r="O16" s="5"/>
    </row>
    <row r="17" spans="2:15" ht="8.25" customHeight="1">
      <c r="B17" s="5"/>
      <c r="C17" s="10"/>
      <c r="D17" s="10"/>
      <c r="E17" s="31"/>
      <c r="F17" s="60"/>
      <c r="G17" s="60"/>
      <c r="H17" s="60"/>
      <c r="I17" s="60"/>
      <c r="J17" s="60"/>
      <c r="K17" s="60"/>
      <c r="L17" s="60"/>
      <c r="M17" s="60"/>
      <c r="N17" s="30"/>
      <c r="O17" s="5"/>
    </row>
    <row r="18" spans="2:15" ht="15">
      <c r="B18" s="5"/>
      <c r="C18" s="10"/>
      <c r="D18" s="10"/>
      <c r="E18" s="299" t="s">
        <v>150</v>
      </c>
      <c r="F18" s="299"/>
      <c r="G18" s="299"/>
      <c r="H18" s="299"/>
      <c r="I18" s="299"/>
      <c r="J18" s="299"/>
      <c r="K18" s="299"/>
      <c r="L18" s="299"/>
      <c r="M18" s="299"/>
      <c r="N18" s="299"/>
      <c r="O18" s="5"/>
    </row>
    <row r="19" spans="2:15" ht="12.75" customHeight="1">
      <c r="B19" s="5"/>
      <c r="C19" s="10"/>
      <c r="D19" s="10"/>
      <c r="E19" s="8"/>
      <c r="F19" s="307" t="s">
        <v>190</v>
      </c>
      <c r="G19" s="307"/>
      <c r="H19" s="307"/>
      <c r="I19" s="307"/>
      <c r="J19" s="307"/>
      <c r="K19" s="307"/>
      <c r="L19" s="307"/>
      <c r="M19" s="307"/>
      <c r="N19" s="35"/>
      <c r="O19" s="5"/>
    </row>
    <row r="20" spans="2:15" ht="12.75" customHeight="1">
      <c r="B20" s="5"/>
      <c r="C20" s="10"/>
      <c r="D20" s="10"/>
      <c r="E20" s="8"/>
      <c r="F20" s="307"/>
      <c r="G20" s="307"/>
      <c r="H20" s="307"/>
      <c r="I20" s="307"/>
      <c r="J20" s="307"/>
      <c r="K20" s="307"/>
      <c r="L20" s="307"/>
      <c r="M20" s="307"/>
      <c r="N20" s="35"/>
      <c r="O20" s="5"/>
    </row>
    <row r="21" spans="2:15" ht="12.75" customHeight="1">
      <c r="B21" s="5"/>
      <c r="C21" s="10"/>
      <c r="D21" s="10"/>
      <c r="E21" s="8"/>
      <c r="F21" s="307"/>
      <c r="G21" s="307"/>
      <c r="H21" s="307"/>
      <c r="I21" s="307"/>
      <c r="J21" s="307"/>
      <c r="K21" s="307"/>
      <c r="L21" s="307"/>
      <c r="M21" s="307"/>
      <c r="N21" s="35"/>
      <c r="O21" s="5"/>
    </row>
    <row r="22" spans="2:15" ht="12.75" customHeight="1">
      <c r="B22" s="5"/>
      <c r="C22" s="10"/>
      <c r="D22" s="10"/>
      <c r="E22" s="8"/>
      <c r="F22" s="307"/>
      <c r="G22" s="307"/>
      <c r="H22" s="307"/>
      <c r="I22" s="307"/>
      <c r="J22" s="307"/>
      <c r="K22" s="307"/>
      <c r="L22" s="307"/>
      <c r="M22" s="307"/>
      <c r="N22" s="35"/>
      <c r="O22" s="5"/>
    </row>
    <row r="23" spans="2:15" ht="12.75">
      <c r="B23" s="5"/>
      <c r="C23" s="10"/>
      <c r="D23" s="10"/>
      <c r="E23" s="8"/>
      <c r="F23" s="307"/>
      <c r="G23" s="307"/>
      <c r="H23" s="307"/>
      <c r="I23" s="307"/>
      <c r="J23" s="307"/>
      <c r="K23" s="307"/>
      <c r="L23" s="307"/>
      <c r="M23" s="307"/>
      <c r="N23" s="6"/>
      <c r="O23" s="5"/>
    </row>
    <row r="24" spans="2:15" ht="12.75" customHeight="1">
      <c r="B24" s="5"/>
      <c r="C24" s="301" t="s">
        <v>169</v>
      </c>
      <c r="D24" s="301"/>
      <c r="E24" s="301"/>
      <c r="F24" s="301"/>
      <c r="G24" s="301"/>
      <c r="H24" s="301"/>
      <c r="I24" s="301"/>
      <c r="J24" s="301"/>
      <c r="K24" s="301"/>
      <c r="L24" s="301"/>
      <c r="M24" s="301"/>
      <c r="N24" s="38"/>
      <c r="O24" s="5"/>
    </row>
    <row r="25" spans="2:15" ht="12.75" customHeight="1">
      <c r="B25" s="5"/>
      <c r="C25" s="301"/>
      <c r="D25" s="301"/>
      <c r="E25" s="301"/>
      <c r="F25" s="301"/>
      <c r="G25" s="301"/>
      <c r="H25" s="301"/>
      <c r="I25" s="301"/>
      <c r="J25" s="301"/>
      <c r="K25" s="301"/>
      <c r="L25" s="301"/>
      <c r="M25" s="301"/>
      <c r="N25" s="21"/>
      <c r="O25" s="5"/>
    </row>
    <row r="26" spans="2:15" ht="12.75" customHeight="1">
      <c r="B26" s="5"/>
      <c r="C26" s="301"/>
      <c r="D26" s="301"/>
      <c r="E26" s="301"/>
      <c r="F26" s="301"/>
      <c r="G26" s="301"/>
      <c r="H26" s="301"/>
      <c r="I26" s="301"/>
      <c r="J26" s="301"/>
      <c r="K26" s="301"/>
      <c r="L26" s="301"/>
      <c r="M26" s="301"/>
      <c r="N26" s="9"/>
      <c r="O26" s="5"/>
    </row>
    <row r="27" spans="2:15" ht="12.75" customHeight="1">
      <c r="B27" s="5"/>
      <c r="C27" s="301"/>
      <c r="D27" s="301"/>
      <c r="E27" s="301"/>
      <c r="F27" s="301"/>
      <c r="G27" s="301"/>
      <c r="H27" s="301"/>
      <c r="I27" s="301"/>
      <c r="J27" s="301"/>
      <c r="K27" s="301"/>
      <c r="L27" s="301"/>
      <c r="M27" s="301"/>
      <c r="N27" s="9"/>
      <c r="O27" s="5"/>
    </row>
    <row r="28" spans="2:15" ht="12.75" customHeight="1">
      <c r="B28" s="5"/>
      <c r="C28" s="301"/>
      <c r="D28" s="301"/>
      <c r="E28" s="301"/>
      <c r="F28" s="301"/>
      <c r="G28" s="301"/>
      <c r="H28" s="301"/>
      <c r="I28" s="301"/>
      <c r="J28" s="301"/>
      <c r="K28" s="301"/>
      <c r="L28" s="301"/>
      <c r="M28" s="301"/>
      <c r="N28" s="21"/>
      <c r="O28" s="5"/>
    </row>
    <row r="29" spans="2:15" ht="12.75">
      <c r="B29" s="5"/>
      <c r="C29" s="10"/>
      <c r="D29" s="38"/>
      <c r="E29" s="38"/>
      <c r="F29" s="38"/>
      <c r="G29" s="38"/>
      <c r="H29" s="38"/>
      <c r="I29" s="38"/>
      <c r="J29" s="38"/>
      <c r="K29" s="38"/>
      <c r="L29" s="38"/>
      <c r="M29" s="38"/>
      <c r="N29" s="30"/>
      <c r="O29" s="5"/>
    </row>
    <row r="30" spans="2:15" ht="15" customHeight="1">
      <c r="B30" s="5"/>
      <c r="C30" s="10"/>
      <c r="D30" s="10"/>
      <c r="E30" s="308" t="s">
        <v>167</v>
      </c>
      <c r="F30" s="308"/>
      <c r="G30" s="308"/>
      <c r="H30" s="308"/>
      <c r="I30" s="308"/>
      <c r="J30" s="308"/>
      <c r="K30" s="308"/>
      <c r="L30" s="308"/>
      <c r="M30" s="308"/>
      <c r="N30" s="308"/>
      <c r="O30" s="5"/>
    </row>
    <row r="31" spans="2:15" ht="15" customHeight="1">
      <c r="B31" s="5"/>
      <c r="C31" s="10"/>
      <c r="D31" s="10"/>
      <c r="E31" s="308"/>
      <c r="F31" s="308"/>
      <c r="G31" s="308"/>
      <c r="H31" s="308"/>
      <c r="I31" s="308"/>
      <c r="J31" s="308"/>
      <c r="K31" s="308"/>
      <c r="L31" s="308"/>
      <c r="M31" s="308"/>
      <c r="N31" s="308"/>
      <c r="O31" s="5"/>
    </row>
    <row r="32" spans="2:15" ht="12.75">
      <c r="B32" s="5"/>
      <c r="C32" s="10"/>
      <c r="D32" s="10"/>
      <c r="E32" s="19"/>
      <c r="F32" s="310" t="s">
        <v>191</v>
      </c>
      <c r="G32" s="310"/>
      <c r="H32" s="310"/>
      <c r="I32" s="310"/>
      <c r="J32" s="310"/>
      <c r="K32" s="310"/>
      <c r="L32" s="310"/>
      <c r="M32" s="310"/>
      <c r="N32" s="310"/>
      <c r="O32" s="5"/>
    </row>
    <row r="33" spans="2:15" ht="12.75">
      <c r="B33" s="5"/>
      <c r="C33" s="19"/>
      <c r="D33" s="19"/>
      <c r="E33" s="19"/>
      <c r="F33" s="19"/>
      <c r="G33" s="41"/>
      <c r="H33" s="19"/>
      <c r="I33" s="19"/>
      <c r="J33" s="19"/>
      <c r="K33" s="19"/>
      <c r="L33" s="19"/>
      <c r="M33" s="19"/>
      <c r="N33" s="19"/>
      <c r="O33" s="5"/>
    </row>
    <row r="34" spans="2:15" ht="15">
      <c r="B34" s="5"/>
      <c r="C34" s="10"/>
      <c r="D34" s="19"/>
      <c r="E34" s="299" t="s">
        <v>168</v>
      </c>
      <c r="F34" s="299"/>
      <c r="G34" s="299"/>
      <c r="H34" s="299"/>
      <c r="I34" s="299"/>
      <c r="J34" s="299"/>
      <c r="K34" s="299"/>
      <c r="L34" s="299"/>
      <c r="M34" s="299"/>
      <c r="N34" s="299"/>
      <c r="O34" s="5"/>
    </row>
    <row r="35" spans="2:15" ht="12.75">
      <c r="B35" s="5"/>
      <c r="C35" s="19"/>
      <c r="D35" s="19"/>
      <c r="E35" s="19"/>
      <c r="F35" s="309" t="s">
        <v>176</v>
      </c>
      <c r="G35" s="309"/>
      <c r="H35" s="309"/>
      <c r="I35" s="309"/>
      <c r="J35" s="309"/>
      <c r="K35" s="309"/>
      <c r="L35" s="309"/>
      <c r="M35" s="309"/>
      <c r="N35" s="19"/>
      <c r="O35" s="5"/>
    </row>
    <row r="36" spans="2:15" ht="12.75">
      <c r="B36" s="5"/>
      <c r="C36" s="19"/>
      <c r="D36" s="19"/>
      <c r="E36" s="19"/>
      <c r="F36" s="309"/>
      <c r="G36" s="309"/>
      <c r="H36" s="309"/>
      <c r="I36" s="309"/>
      <c r="J36" s="309"/>
      <c r="K36" s="309"/>
      <c r="L36" s="309"/>
      <c r="M36" s="309"/>
      <c r="N36" s="19"/>
      <c r="O36" s="5"/>
    </row>
    <row r="37" spans="2:15" ht="12.75">
      <c r="B37" s="5"/>
      <c r="C37" s="19"/>
      <c r="D37" s="19"/>
      <c r="E37" s="30"/>
      <c r="F37" s="30"/>
      <c r="G37" s="30"/>
      <c r="H37" s="30"/>
      <c r="I37" s="30"/>
      <c r="J37" s="30"/>
      <c r="K37" s="30"/>
      <c r="L37" s="30"/>
      <c r="M37" s="30"/>
      <c r="N37" s="30"/>
      <c r="O37" s="5"/>
    </row>
    <row r="38" spans="2:15" ht="15">
      <c r="B38" s="5"/>
      <c r="C38" s="19"/>
      <c r="D38" s="19"/>
      <c r="E38" s="299" t="s">
        <v>160</v>
      </c>
      <c r="F38" s="299"/>
      <c r="G38" s="299"/>
      <c r="H38" s="299"/>
      <c r="I38" s="299"/>
      <c r="J38" s="299"/>
      <c r="K38" s="299"/>
      <c r="L38" s="299"/>
      <c r="M38" s="299"/>
      <c r="N38" s="299"/>
      <c r="O38" s="5"/>
    </row>
    <row r="39" spans="2:15" ht="12.75" customHeight="1">
      <c r="B39" s="5"/>
      <c r="C39" s="19"/>
      <c r="D39" s="19"/>
      <c r="E39" s="19"/>
      <c r="F39" s="307" t="s">
        <v>192</v>
      </c>
      <c r="G39" s="307"/>
      <c r="H39" s="307"/>
      <c r="I39" s="307"/>
      <c r="J39" s="307"/>
      <c r="K39" s="307"/>
      <c r="L39" s="307"/>
      <c r="M39" s="307"/>
      <c r="N39" s="36"/>
      <c r="O39" s="5"/>
    </row>
    <row r="40" spans="2:15" ht="12.75" customHeight="1">
      <c r="B40" s="5"/>
      <c r="C40" s="10"/>
      <c r="D40" s="19"/>
      <c r="E40" s="30"/>
      <c r="F40" s="307"/>
      <c r="G40" s="307"/>
      <c r="H40" s="307"/>
      <c r="I40" s="307"/>
      <c r="J40" s="307"/>
      <c r="K40" s="307"/>
      <c r="L40" s="307"/>
      <c r="M40" s="307"/>
      <c r="N40" s="36"/>
      <c r="O40" s="5"/>
    </row>
    <row r="41" spans="2:15" ht="12.75" customHeight="1">
      <c r="B41" s="5"/>
      <c r="C41" s="10"/>
      <c r="D41" s="19"/>
      <c r="E41" s="30"/>
      <c r="F41" s="123"/>
      <c r="G41" s="123"/>
      <c r="H41" s="123"/>
      <c r="I41" s="123"/>
      <c r="J41" s="123"/>
      <c r="K41" s="123"/>
      <c r="L41" s="123"/>
      <c r="M41" s="123"/>
      <c r="N41" s="36"/>
      <c r="O41" s="5"/>
    </row>
    <row r="42" spans="2:15" ht="15">
      <c r="B42" s="5"/>
      <c r="C42" s="10"/>
      <c r="D42" s="10"/>
      <c r="E42" s="299" t="s">
        <v>161</v>
      </c>
      <c r="F42" s="299"/>
      <c r="G42" s="299"/>
      <c r="H42" s="299"/>
      <c r="I42" s="299"/>
      <c r="J42" s="299"/>
      <c r="K42" s="299"/>
      <c r="L42" s="299"/>
      <c r="M42" s="299"/>
      <c r="N42" s="299"/>
      <c r="O42" s="5"/>
    </row>
    <row r="43" spans="2:15" ht="12.75" customHeight="1">
      <c r="B43" s="5"/>
      <c r="C43" s="10"/>
      <c r="D43" s="10"/>
      <c r="E43" s="19"/>
      <c r="F43" s="307" t="s">
        <v>177</v>
      </c>
      <c r="G43" s="307"/>
      <c r="H43" s="307"/>
      <c r="I43" s="307"/>
      <c r="J43" s="307"/>
      <c r="K43" s="307"/>
      <c r="L43" s="307"/>
      <c r="M43" s="307"/>
      <c r="N43" s="36"/>
      <c r="O43" s="5"/>
    </row>
    <row r="44" spans="2:15" ht="12.75" customHeight="1">
      <c r="B44" s="5"/>
      <c r="C44" s="10"/>
      <c r="D44" s="10"/>
      <c r="E44" s="22"/>
      <c r="F44" s="307"/>
      <c r="G44" s="307"/>
      <c r="H44" s="307"/>
      <c r="I44" s="307"/>
      <c r="J44" s="307"/>
      <c r="K44" s="307"/>
      <c r="L44" s="307"/>
      <c r="M44" s="307"/>
      <c r="N44" s="36"/>
      <c r="O44" s="5"/>
    </row>
    <row r="45" spans="2:15" ht="12.75">
      <c r="B45" s="5"/>
      <c r="C45" s="10"/>
      <c r="D45" s="10"/>
      <c r="E45" s="22"/>
      <c r="F45" s="22"/>
      <c r="G45" s="22"/>
      <c r="H45" s="22"/>
      <c r="I45" s="22"/>
      <c r="J45" s="22"/>
      <c r="K45" s="22"/>
      <c r="L45" s="22"/>
      <c r="M45" s="22"/>
      <c r="N45" s="22"/>
      <c r="O45" s="5"/>
    </row>
    <row r="46" spans="2:15" ht="12.75" customHeight="1">
      <c r="B46" s="5"/>
      <c r="C46" s="26"/>
      <c r="D46" s="26"/>
      <c r="E46" s="125"/>
      <c r="F46" s="125"/>
      <c r="G46" s="125"/>
      <c r="H46" s="125"/>
      <c r="I46" s="125"/>
      <c r="J46" s="125"/>
      <c r="K46" s="125"/>
      <c r="L46" s="125"/>
      <c r="M46" s="125"/>
      <c r="N46" s="36"/>
      <c r="O46" s="5"/>
    </row>
    <row r="47" spans="2:15" ht="10.5" customHeight="1">
      <c r="B47" s="5"/>
      <c r="C47" s="43"/>
      <c r="D47" s="43"/>
      <c r="E47" s="44"/>
      <c r="F47" s="44"/>
      <c r="G47" s="44"/>
      <c r="H47" s="44"/>
      <c r="I47" s="44"/>
      <c r="J47" s="44"/>
      <c r="K47" s="44"/>
      <c r="L47" s="44"/>
      <c r="M47" s="44"/>
      <c r="N47" s="44"/>
      <c r="O47" s="5"/>
    </row>
    <row r="48" spans="3:14" ht="9" customHeight="1">
      <c r="C48" s="46"/>
      <c r="D48" s="46"/>
      <c r="E48" s="49"/>
      <c r="F48" s="49"/>
      <c r="G48" s="49"/>
      <c r="H48" s="49"/>
      <c r="I48" s="49"/>
      <c r="J48" s="49"/>
      <c r="K48" s="49"/>
      <c r="L48" s="49"/>
      <c r="M48" s="49"/>
      <c r="N48" s="49"/>
    </row>
    <row r="49" spans="3:14" ht="9" customHeight="1">
      <c r="C49" s="46"/>
      <c r="D49" s="46"/>
      <c r="E49" s="49"/>
      <c r="F49" s="49"/>
      <c r="G49" s="49"/>
      <c r="H49" s="49"/>
      <c r="I49" s="49"/>
      <c r="J49" s="49"/>
      <c r="K49" s="49"/>
      <c r="L49" s="49"/>
      <c r="M49" s="49"/>
      <c r="N49" s="49"/>
    </row>
    <row r="50" spans="5:14" ht="12.75">
      <c r="E50" s="14"/>
      <c r="F50" s="14"/>
      <c r="G50" s="14"/>
      <c r="H50" s="14"/>
      <c r="I50" s="14"/>
      <c r="J50" s="14"/>
      <c r="K50" s="14"/>
      <c r="L50" s="14"/>
      <c r="M50" s="14"/>
      <c r="N50" s="14"/>
    </row>
    <row r="51" spans="3:14" ht="12.75">
      <c r="C51" s="24"/>
      <c r="D51" s="24"/>
      <c r="E51" s="14"/>
      <c r="F51" s="14"/>
      <c r="G51" s="14"/>
      <c r="H51" s="14"/>
      <c r="I51" s="14"/>
      <c r="J51" s="14"/>
      <c r="K51" s="14"/>
      <c r="L51" s="14"/>
      <c r="M51" s="14"/>
      <c r="N51" s="14"/>
    </row>
    <row r="52" spans="5:14" ht="12.75">
      <c r="E52" s="14"/>
      <c r="F52" s="14"/>
      <c r="G52" s="14"/>
      <c r="H52" s="14"/>
      <c r="I52" s="14"/>
      <c r="J52" s="14"/>
      <c r="K52" s="14"/>
      <c r="L52" s="14"/>
      <c r="M52" s="14"/>
      <c r="N52" s="14"/>
    </row>
    <row r="53" spans="3:14" ht="12.75">
      <c r="C53" s="24"/>
      <c r="D53" s="47"/>
      <c r="E53" s="48"/>
      <c r="F53" s="61"/>
      <c r="G53" s="61"/>
      <c r="H53" s="61"/>
      <c r="I53" s="61"/>
      <c r="J53" s="61"/>
      <c r="K53" s="61"/>
      <c r="L53" s="61"/>
      <c r="M53" s="61"/>
      <c r="N53" s="61"/>
    </row>
    <row r="54" spans="5:14" ht="12.75">
      <c r="E54" s="61"/>
      <c r="F54" s="61"/>
      <c r="G54" s="61"/>
      <c r="H54" s="61"/>
      <c r="I54" s="61"/>
      <c r="J54" s="61"/>
      <c r="K54" s="61"/>
      <c r="L54" s="61"/>
      <c r="M54" s="61"/>
      <c r="N54" s="61"/>
    </row>
    <row r="55" spans="3:14" ht="12.75" customHeight="1">
      <c r="C55" s="53"/>
      <c r="D55" s="47"/>
      <c r="E55" s="61"/>
      <c r="F55" s="61"/>
      <c r="G55" s="61"/>
      <c r="H55" s="61"/>
      <c r="I55" s="61"/>
      <c r="J55" s="61"/>
      <c r="K55" s="61"/>
      <c r="L55" s="61"/>
      <c r="M55" s="61"/>
      <c r="N55" s="61"/>
    </row>
    <row r="56" spans="3:14" ht="12.75">
      <c r="C56" s="53"/>
      <c r="D56" s="53"/>
      <c r="E56" s="53"/>
      <c r="F56" s="53"/>
      <c r="G56" s="53"/>
      <c r="H56" s="53"/>
      <c r="I56" s="53"/>
      <c r="J56" s="53"/>
      <c r="K56" s="53"/>
      <c r="L56" s="53"/>
      <c r="M56" s="53"/>
      <c r="N56" s="53"/>
    </row>
    <row r="57" spans="3:14" ht="12.75">
      <c r="C57" s="53"/>
      <c r="D57" s="46"/>
      <c r="E57" s="48"/>
      <c r="F57" s="49"/>
      <c r="G57" s="49"/>
      <c r="H57" s="49"/>
      <c r="I57" s="49"/>
      <c r="J57" s="49"/>
      <c r="K57" s="49"/>
      <c r="L57" s="49"/>
      <c r="M57" s="49"/>
      <c r="N57" s="49"/>
    </row>
    <row r="58" spans="3:14" ht="12.75">
      <c r="C58" s="53"/>
      <c r="D58" s="53"/>
      <c r="E58" s="49"/>
      <c r="F58" s="49"/>
      <c r="G58" s="49"/>
      <c r="H58" s="49"/>
      <c r="I58" s="49"/>
      <c r="J58" s="49"/>
      <c r="K58" s="49"/>
      <c r="L58" s="49"/>
      <c r="M58" s="49"/>
      <c r="N58" s="49"/>
    </row>
    <row r="59" spans="3:14" ht="12.75">
      <c r="C59" s="53"/>
      <c r="D59" s="53"/>
      <c r="E59" s="53"/>
      <c r="F59" s="53"/>
      <c r="G59" s="53"/>
      <c r="H59" s="53"/>
      <c r="I59" s="53"/>
      <c r="J59" s="53"/>
      <c r="K59" s="53"/>
      <c r="L59" s="53"/>
      <c r="M59" s="53"/>
      <c r="N59" s="53"/>
    </row>
    <row r="60" spans="3:14" ht="12.75">
      <c r="C60" s="45"/>
      <c r="D60" s="45"/>
      <c r="E60" s="45"/>
      <c r="F60" s="45"/>
      <c r="G60" s="45"/>
      <c r="H60" s="45"/>
      <c r="I60" s="45"/>
      <c r="J60" s="45"/>
      <c r="K60" s="14"/>
      <c r="L60" s="14"/>
      <c r="M60" s="14"/>
      <c r="N60" s="14"/>
    </row>
    <row r="61" spans="3:14" ht="12.75">
      <c r="C61" s="47"/>
      <c r="E61" s="14"/>
      <c r="F61" s="14"/>
      <c r="G61" s="14"/>
      <c r="H61" s="14"/>
      <c r="I61" s="14"/>
      <c r="J61" s="14"/>
      <c r="K61" s="14"/>
      <c r="L61" s="14"/>
      <c r="M61" s="14"/>
      <c r="N61" s="14"/>
    </row>
    <row r="62" spans="3:14" ht="12.75">
      <c r="C62" s="47"/>
      <c r="D62" s="12"/>
      <c r="E62" s="12"/>
      <c r="F62" s="12"/>
      <c r="G62" s="12"/>
      <c r="H62" s="12"/>
      <c r="I62" s="12"/>
      <c r="J62" s="12"/>
      <c r="K62" s="12"/>
      <c r="L62" s="12"/>
      <c r="M62" s="12"/>
      <c r="N62" s="12"/>
    </row>
    <row r="63" spans="3:14" ht="12.75">
      <c r="C63" s="47"/>
      <c r="D63" s="12"/>
      <c r="E63" s="12"/>
      <c r="F63" s="12"/>
      <c r="G63" s="12"/>
      <c r="H63" s="12"/>
      <c r="I63" s="12"/>
      <c r="J63" s="12"/>
      <c r="K63" s="12"/>
      <c r="L63" s="12"/>
      <c r="M63" s="12"/>
      <c r="N63" s="12"/>
    </row>
    <row r="64" spans="4:14" ht="12.75">
      <c r="D64" s="12"/>
      <c r="E64" s="12"/>
      <c r="F64" s="12"/>
      <c r="G64" s="12"/>
      <c r="H64" s="12"/>
      <c r="I64" s="12"/>
      <c r="J64" s="12"/>
      <c r="K64" s="12"/>
      <c r="L64" s="12"/>
      <c r="M64" s="12"/>
      <c r="N64" s="12"/>
    </row>
    <row r="65" spans="4:14" ht="12.75">
      <c r="D65" s="12"/>
      <c r="E65" s="12"/>
      <c r="F65" s="12"/>
      <c r="G65" s="12"/>
      <c r="H65" s="12"/>
      <c r="I65" s="12"/>
      <c r="J65" s="12"/>
      <c r="K65" s="12"/>
      <c r="L65" s="12"/>
      <c r="M65" s="12"/>
      <c r="N65" s="12"/>
    </row>
    <row r="66" spans="4:14" ht="12.75">
      <c r="D66" s="12"/>
      <c r="E66" s="12"/>
      <c r="F66" s="12"/>
      <c r="G66" s="12"/>
      <c r="H66" s="12"/>
      <c r="I66" s="12"/>
      <c r="J66" s="12"/>
      <c r="K66" s="12"/>
      <c r="L66" s="12"/>
      <c r="M66" s="12"/>
      <c r="N66" s="12"/>
    </row>
    <row r="67" spans="5:14" ht="12.75">
      <c r="E67" s="14"/>
      <c r="F67" s="14"/>
      <c r="G67" s="14"/>
      <c r="H67" s="14"/>
      <c r="I67" s="14"/>
      <c r="J67" s="14"/>
      <c r="K67" s="14"/>
      <c r="L67" s="14"/>
      <c r="M67" s="14"/>
      <c r="N67" s="14"/>
    </row>
    <row r="68" spans="4:14" ht="12.75">
      <c r="D68" s="12"/>
      <c r="E68" s="12"/>
      <c r="F68" s="12"/>
      <c r="G68" s="12"/>
      <c r="H68" s="12"/>
      <c r="I68" s="12"/>
      <c r="J68" s="12"/>
      <c r="K68" s="12"/>
      <c r="L68" s="12"/>
      <c r="M68" s="12"/>
      <c r="N68" s="12"/>
    </row>
    <row r="69" spans="4:14" ht="12.75">
      <c r="D69" s="12"/>
      <c r="E69" s="12"/>
      <c r="F69" s="12"/>
      <c r="G69" s="12"/>
      <c r="H69" s="12"/>
      <c r="I69" s="12"/>
      <c r="J69" s="12"/>
      <c r="K69" s="12"/>
      <c r="L69" s="12"/>
      <c r="M69" s="12"/>
      <c r="N69" s="12"/>
    </row>
    <row r="70" spans="5:14" ht="12.75">
      <c r="E70" s="14"/>
      <c r="F70" s="14"/>
      <c r="G70" s="14"/>
      <c r="H70" s="51"/>
      <c r="I70" s="51"/>
      <c r="J70" s="51"/>
      <c r="K70" s="51"/>
      <c r="L70" s="51"/>
      <c r="M70" s="51"/>
      <c r="N70" s="51"/>
    </row>
    <row r="71" spans="4:14" ht="12.75" customHeight="1">
      <c r="D71" s="46"/>
      <c r="E71" s="48"/>
      <c r="F71" s="49"/>
      <c r="G71" s="49"/>
      <c r="H71" s="49"/>
      <c r="I71" s="49"/>
      <c r="J71" s="49"/>
      <c r="K71" s="49"/>
      <c r="L71" s="49"/>
      <c r="M71" s="49"/>
      <c r="N71" s="49"/>
    </row>
    <row r="72" spans="5:14" ht="12.75">
      <c r="E72" s="49"/>
      <c r="F72" s="49"/>
      <c r="G72" s="49"/>
      <c r="H72" s="49"/>
      <c r="I72" s="49"/>
      <c r="J72" s="49"/>
      <c r="K72" s="49"/>
      <c r="L72" s="49"/>
      <c r="M72" s="49"/>
      <c r="N72" s="49"/>
    </row>
    <row r="73" spans="5:14" ht="12.75">
      <c r="E73" s="49"/>
      <c r="F73" s="49"/>
      <c r="G73" s="49"/>
      <c r="H73" s="49"/>
      <c r="I73" s="49"/>
      <c r="J73" s="49"/>
      <c r="K73" s="49"/>
      <c r="L73" s="49"/>
      <c r="M73" s="49"/>
      <c r="N73" s="49"/>
    </row>
    <row r="74" spans="5:14" ht="12.75">
      <c r="E74" s="49"/>
      <c r="F74" s="49"/>
      <c r="G74" s="49"/>
      <c r="H74" s="49"/>
      <c r="I74" s="49"/>
      <c r="J74" s="49"/>
      <c r="K74" s="49"/>
      <c r="L74" s="49"/>
      <c r="M74" s="49"/>
      <c r="N74" s="49"/>
    </row>
    <row r="75" spans="5:14" ht="12.75">
      <c r="E75" s="14"/>
      <c r="F75" s="14"/>
      <c r="G75" s="14"/>
      <c r="H75" s="46"/>
      <c r="I75" s="46"/>
      <c r="J75" s="46"/>
      <c r="K75" s="46"/>
      <c r="L75" s="46"/>
      <c r="M75" s="46"/>
      <c r="N75" s="46"/>
    </row>
    <row r="76" spans="5:14" ht="12.75">
      <c r="E76" s="48"/>
      <c r="F76" s="49"/>
      <c r="G76" s="49"/>
      <c r="H76" s="49"/>
      <c r="I76" s="49"/>
      <c r="J76" s="49"/>
      <c r="K76" s="49"/>
      <c r="L76" s="49"/>
      <c r="M76" s="49"/>
      <c r="N76" s="49"/>
    </row>
    <row r="77" spans="5:14" ht="12.75">
      <c r="E77" s="49"/>
      <c r="F77" s="49"/>
      <c r="G77" s="49"/>
      <c r="H77" s="49"/>
      <c r="I77" s="49"/>
      <c r="J77" s="49"/>
      <c r="K77" s="49"/>
      <c r="L77" s="49"/>
      <c r="M77" s="49"/>
      <c r="N77" s="49"/>
    </row>
    <row r="78" spans="5:14" ht="12.75">
      <c r="E78" s="49"/>
      <c r="F78" s="49"/>
      <c r="G78" s="49"/>
      <c r="H78" s="49"/>
      <c r="I78" s="49"/>
      <c r="J78" s="49"/>
      <c r="K78" s="49"/>
      <c r="L78" s="49"/>
      <c r="M78" s="49"/>
      <c r="N78" s="49"/>
    </row>
    <row r="79" spans="3:14" ht="12.75">
      <c r="C79" s="50"/>
      <c r="E79" s="49"/>
      <c r="F79" s="49"/>
      <c r="G79" s="49"/>
      <c r="H79" s="49"/>
      <c r="I79" s="49"/>
      <c r="J79" s="49"/>
      <c r="K79" s="49"/>
      <c r="L79" s="49"/>
      <c r="M79" s="49"/>
      <c r="N79" s="49"/>
    </row>
    <row r="80" spans="3:14" ht="12.75">
      <c r="C80" s="24"/>
      <c r="E80" s="49"/>
      <c r="F80" s="49"/>
      <c r="G80" s="49"/>
      <c r="H80" s="49"/>
      <c r="I80" s="49"/>
      <c r="J80" s="49"/>
      <c r="K80" s="49"/>
      <c r="L80" s="49"/>
      <c r="M80" s="49"/>
      <c r="N80" s="49"/>
    </row>
    <row r="81" spans="3:14" ht="12.75">
      <c r="C81" s="50"/>
      <c r="E81" s="14"/>
      <c r="F81" s="14"/>
      <c r="G81" s="14"/>
      <c r="H81" s="46"/>
      <c r="I81" s="46"/>
      <c r="J81" s="46"/>
      <c r="K81" s="46"/>
      <c r="L81" s="46"/>
      <c r="M81" s="46"/>
      <c r="N81" s="46"/>
    </row>
    <row r="82" spans="3:14" ht="12.75">
      <c r="C82" s="47"/>
      <c r="E82" s="14"/>
      <c r="F82" s="48"/>
      <c r="G82" s="49"/>
      <c r="H82" s="49"/>
      <c r="I82" s="49"/>
      <c r="J82" s="49"/>
      <c r="K82" s="49"/>
      <c r="L82" s="49"/>
      <c r="M82" s="49"/>
      <c r="N82" s="49"/>
    </row>
    <row r="83" spans="3:14" ht="12.75">
      <c r="C83" s="62"/>
      <c r="E83" s="51"/>
      <c r="F83" s="49"/>
      <c r="G83" s="49"/>
      <c r="H83" s="49"/>
      <c r="I83" s="49"/>
      <c r="J83" s="49"/>
      <c r="K83" s="49"/>
      <c r="L83" s="49"/>
      <c r="M83" s="49"/>
      <c r="N83" s="49"/>
    </row>
    <row r="84" spans="5:14" ht="12.75">
      <c r="E84" s="51"/>
      <c r="F84" s="49"/>
      <c r="G84" s="49"/>
      <c r="H84" s="49"/>
      <c r="I84" s="49"/>
      <c r="J84" s="49"/>
      <c r="K84" s="49"/>
      <c r="L84" s="49"/>
      <c r="M84" s="49"/>
      <c r="N84" s="49"/>
    </row>
    <row r="85" spans="5:14" ht="12.75">
      <c r="E85" s="14"/>
      <c r="F85" s="14"/>
      <c r="G85" s="14"/>
      <c r="H85" s="51"/>
      <c r="I85" s="51"/>
      <c r="J85" s="51"/>
      <c r="K85" s="51"/>
      <c r="L85" s="51"/>
      <c r="M85" s="51"/>
      <c r="N85" s="51"/>
    </row>
    <row r="86" spans="3:14" ht="12.75">
      <c r="C86" s="50"/>
      <c r="E86" s="12"/>
      <c r="F86" s="12"/>
      <c r="G86" s="12"/>
      <c r="H86" s="12"/>
      <c r="I86" s="12"/>
      <c r="J86" s="12"/>
      <c r="K86" s="12"/>
      <c r="L86" s="12"/>
      <c r="M86" s="12"/>
      <c r="N86" s="12"/>
    </row>
    <row r="87" spans="3:14" ht="12.75">
      <c r="C87" s="50"/>
      <c r="E87" s="12"/>
      <c r="F87" s="12"/>
      <c r="G87" s="12"/>
      <c r="H87" s="12"/>
      <c r="I87" s="12"/>
      <c r="J87" s="12"/>
      <c r="K87" s="12"/>
      <c r="L87" s="12"/>
      <c r="M87" s="12"/>
      <c r="N87" s="12"/>
    </row>
    <row r="88" spans="3:14" ht="12.75">
      <c r="C88" s="50"/>
      <c r="E88" s="12"/>
      <c r="F88" s="12"/>
      <c r="G88" s="12"/>
      <c r="H88" s="12"/>
      <c r="I88" s="12"/>
      <c r="J88" s="12"/>
      <c r="K88" s="12"/>
      <c r="L88" s="12"/>
      <c r="M88" s="12"/>
      <c r="N88" s="12"/>
    </row>
    <row r="89" spans="5:14" ht="12.75" customHeight="1">
      <c r="E89" s="46"/>
      <c r="F89" s="46"/>
      <c r="G89" s="46"/>
      <c r="H89" s="53"/>
      <c r="I89" s="53"/>
      <c r="J89" s="53"/>
      <c r="K89" s="53"/>
      <c r="L89" s="53"/>
      <c r="M89" s="53"/>
      <c r="N89" s="53"/>
    </row>
    <row r="90" spans="4:14" ht="12.75">
      <c r="D90" s="12"/>
      <c r="E90" s="12"/>
      <c r="F90" s="12"/>
      <c r="G90" s="12"/>
      <c r="H90" s="12"/>
      <c r="I90" s="12"/>
      <c r="J90" s="12"/>
      <c r="K90" s="12"/>
      <c r="L90" s="12"/>
      <c r="M90" s="12"/>
      <c r="N90" s="12"/>
    </row>
    <row r="91" spans="4:14" ht="12.75">
      <c r="D91" s="12"/>
      <c r="E91" s="12"/>
      <c r="F91" s="12"/>
      <c r="G91" s="12"/>
      <c r="H91" s="12"/>
      <c r="I91" s="12"/>
      <c r="J91" s="12"/>
      <c r="K91" s="12"/>
      <c r="L91" s="12"/>
      <c r="M91" s="12"/>
      <c r="N91" s="12"/>
    </row>
    <row r="92" spans="3:14" ht="12.75">
      <c r="C92" s="46"/>
      <c r="D92" s="46"/>
      <c r="E92" s="46"/>
      <c r="F92" s="46"/>
      <c r="G92" s="46"/>
      <c r="H92" s="14"/>
      <c r="I92" s="14"/>
      <c r="J92" s="14"/>
      <c r="K92" s="14"/>
      <c r="L92" s="14"/>
      <c r="M92" s="14"/>
      <c r="N92" s="14"/>
    </row>
    <row r="93" spans="4:14" ht="12.75">
      <c r="D93" s="12"/>
      <c r="E93" s="12"/>
      <c r="F93" s="12"/>
      <c r="G93" s="12"/>
      <c r="H93" s="12"/>
      <c r="I93" s="12"/>
      <c r="J93" s="12"/>
      <c r="K93" s="12"/>
      <c r="L93" s="12"/>
      <c r="M93" s="12"/>
      <c r="N93" s="12"/>
    </row>
    <row r="94" spans="4:14" ht="12.75">
      <c r="D94" s="12"/>
      <c r="E94" s="12"/>
      <c r="F94" s="12"/>
      <c r="G94" s="12"/>
      <c r="H94" s="12"/>
      <c r="I94" s="12"/>
      <c r="J94" s="12"/>
      <c r="K94" s="12"/>
      <c r="L94" s="12"/>
      <c r="M94" s="12"/>
      <c r="N94" s="12"/>
    </row>
    <row r="95" spans="5:14" ht="12.75">
      <c r="E95" s="14"/>
      <c r="F95" s="14"/>
      <c r="G95" s="14"/>
      <c r="H95" s="14"/>
      <c r="I95" s="14"/>
      <c r="J95" s="14"/>
      <c r="K95" s="14"/>
      <c r="L95" s="14"/>
      <c r="M95" s="14"/>
      <c r="N95" s="14"/>
    </row>
    <row r="96" spans="3:14" ht="12.75" customHeight="1">
      <c r="C96" s="51"/>
      <c r="D96" s="51"/>
      <c r="E96" s="51"/>
      <c r="F96" s="51"/>
      <c r="G96" s="51"/>
      <c r="H96" s="51"/>
      <c r="I96" s="51"/>
      <c r="J96" s="51"/>
      <c r="K96" s="51"/>
      <c r="L96" s="51"/>
      <c r="M96" s="51"/>
      <c r="N96" s="51"/>
    </row>
    <row r="97" spans="5:14" ht="12.75">
      <c r="E97" s="14"/>
      <c r="F97" s="14"/>
      <c r="G97" s="14"/>
      <c r="H97" s="14"/>
      <c r="I97" s="14"/>
      <c r="J97" s="14"/>
      <c r="K97" s="14"/>
      <c r="L97" s="14"/>
      <c r="M97" s="14"/>
      <c r="N97" s="14"/>
    </row>
    <row r="98" spans="3:14" ht="12.75" customHeight="1">
      <c r="C98" s="51"/>
      <c r="D98" s="51"/>
      <c r="E98" s="14"/>
      <c r="F98" s="14"/>
      <c r="G98" s="14"/>
      <c r="H98" s="14"/>
      <c r="I98" s="14"/>
      <c r="J98" s="14"/>
      <c r="K98" s="14"/>
      <c r="L98" s="14"/>
      <c r="M98" s="14"/>
      <c r="N98" s="14"/>
    </row>
    <row r="99" spans="5:14" ht="12.75">
      <c r="E99" s="14"/>
      <c r="F99" s="14"/>
      <c r="G99" s="14"/>
      <c r="H99" s="14"/>
      <c r="I99" s="14"/>
      <c r="J99" s="14"/>
      <c r="K99" s="14"/>
      <c r="L99" s="14"/>
      <c r="M99" s="14"/>
      <c r="N99" s="14"/>
    </row>
    <row r="100" spans="3:14" ht="12.75">
      <c r="C100" s="51"/>
      <c r="D100" s="51"/>
      <c r="E100" s="51"/>
      <c r="F100" s="51"/>
      <c r="G100" s="51"/>
      <c r="H100" s="51"/>
      <c r="I100" s="51"/>
      <c r="J100" s="51"/>
      <c r="K100" s="51"/>
      <c r="L100" s="51"/>
      <c r="M100" s="51"/>
      <c r="N100" s="51"/>
    </row>
    <row r="101" spans="3:14" ht="12.75">
      <c r="C101" s="51"/>
      <c r="D101" s="51"/>
      <c r="E101" s="51"/>
      <c r="F101" s="51"/>
      <c r="G101" s="51"/>
      <c r="H101" s="51"/>
      <c r="I101" s="51"/>
      <c r="J101" s="51"/>
      <c r="K101" s="51"/>
      <c r="L101" s="51"/>
      <c r="M101" s="51"/>
      <c r="N101" s="51"/>
    </row>
    <row r="102" spans="5:14" ht="12.75">
      <c r="E102" s="14"/>
      <c r="F102" s="14"/>
      <c r="G102" s="14"/>
      <c r="H102" s="14"/>
      <c r="I102" s="14"/>
      <c r="J102" s="14"/>
      <c r="K102" s="14"/>
      <c r="L102" s="14"/>
      <c r="M102" s="14"/>
      <c r="N102" s="14"/>
    </row>
    <row r="103" spans="3:14" ht="12.75">
      <c r="C103" s="51"/>
      <c r="D103" s="51"/>
      <c r="E103" s="14"/>
      <c r="F103" s="14"/>
      <c r="G103" s="14"/>
      <c r="H103" s="14"/>
      <c r="I103" s="14"/>
      <c r="J103" s="14"/>
      <c r="K103" s="14"/>
      <c r="L103" s="14"/>
      <c r="M103" s="14"/>
      <c r="N103" s="14"/>
    </row>
    <row r="104" spans="5:14" ht="12.75">
      <c r="E104" s="14"/>
      <c r="F104" s="14"/>
      <c r="G104" s="14"/>
      <c r="H104" s="14"/>
      <c r="I104" s="14"/>
      <c r="J104" s="14"/>
      <c r="K104" s="14"/>
      <c r="L104" s="14"/>
      <c r="M104" s="14"/>
      <c r="N104" s="14"/>
    </row>
    <row r="105" spans="5:14" ht="9" customHeight="1">
      <c r="E105" s="14"/>
      <c r="F105" s="14"/>
      <c r="G105" s="14"/>
      <c r="H105" s="14"/>
      <c r="I105" s="14"/>
      <c r="J105" s="14"/>
      <c r="K105" s="14"/>
      <c r="L105" s="14"/>
      <c r="M105" s="14"/>
      <c r="N105" s="14"/>
    </row>
    <row r="106" spans="5:14" ht="9" customHeight="1">
      <c r="E106" s="14"/>
      <c r="F106" s="14"/>
      <c r="G106" s="14"/>
      <c r="H106" s="14"/>
      <c r="I106" s="14"/>
      <c r="J106" s="14"/>
      <c r="K106" s="14"/>
      <c r="L106" s="14"/>
      <c r="M106" s="14"/>
      <c r="N106" s="14"/>
    </row>
    <row r="107" spans="5:14" ht="9" customHeight="1">
      <c r="E107" s="14"/>
      <c r="F107" s="14"/>
      <c r="G107" s="14"/>
      <c r="H107" s="14"/>
      <c r="I107" s="14"/>
      <c r="J107" s="14"/>
      <c r="K107" s="14"/>
      <c r="L107" s="14"/>
      <c r="M107" s="14"/>
      <c r="N107" s="14"/>
    </row>
    <row r="108" spans="5:14" ht="12.75">
      <c r="E108" s="14"/>
      <c r="F108" s="14"/>
      <c r="G108" s="14"/>
      <c r="H108" s="14"/>
      <c r="I108" s="14"/>
      <c r="J108" s="14"/>
      <c r="K108" s="14"/>
      <c r="L108" s="14"/>
      <c r="M108" s="14"/>
      <c r="N108" s="14"/>
    </row>
    <row r="109" spans="3:14" ht="12.75">
      <c r="C109" s="24"/>
      <c r="D109" s="24"/>
      <c r="E109" s="14"/>
      <c r="F109" s="14"/>
      <c r="G109" s="14"/>
      <c r="H109" s="14"/>
      <c r="I109" s="14"/>
      <c r="J109" s="14"/>
      <c r="K109" s="14"/>
      <c r="L109" s="14"/>
      <c r="M109" s="14"/>
      <c r="N109" s="14"/>
    </row>
    <row r="110" spans="5:14" ht="12.75">
      <c r="E110" s="14"/>
      <c r="F110" s="14"/>
      <c r="G110" s="14"/>
      <c r="H110" s="14"/>
      <c r="I110" s="14"/>
      <c r="J110" s="14"/>
      <c r="K110" s="14"/>
      <c r="L110" s="14"/>
      <c r="M110" s="14"/>
      <c r="N110" s="14"/>
    </row>
    <row r="111" spans="3:14" ht="12.75" customHeight="1">
      <c r="C111" s="45"/>
      <c r="D111" s="45"/>
      <c r="E111" s="45"/>
      <c r="F111" s="45"/>
      <c r="G111" s="45"/>
      <c r="H111" s="46"/>
      <c r="I111" s="46"/>
      <c r="J111" s="46"/>
      <c r="K111" s="46"/>
      <c r="L111" s="46"/>
      <c r="M111" s="46"/>
      <c r="N111" s="46"/>
    </row>
    <row r="112" spans="3:14" ht="12.75">
      <c r="C112" s="47"/>
      <c r="E112" s="46"/>
      <c r="F112" s="46"/>
      <c r="G112" s="46"/>
      <c r="H112" s="46"/>
      <c r="I112" s="46"/>
      <c r="J112" s="46"/>
      <c r="K112" s="46"/>
      <c r="L112" s="46"/>
      <c r="M112" s="46"/>
      <c r="N112" s="46"/>
    </row>
    <row r="113" spans="4:14" ht="12.75" customHeight="1">
      <c r="D113" s="48"/>
      <c r="E113" s="49"/>
      <c r="F113" s="49"/>
      <c r="G113" s="49"/>
      <c r="H113" s="49"/>
      <c r="I113" s="49"/>
      <c r="J113" s="49"/>
      <c r="K113" s="49"/>
      <c r="L113" s="49"/>
      <c r="M113" s="49"/>
      <c r="N113" s="49"/>
    </row>
    <row r="114" spans="3:14" ht="12.75">
      <c r="C114" s="50"/>
      <c r="D114" s="49"/>
      <c r="E114" s="49"/>
      <c r="F114" s="49"/>
      <c r="G114" s="49"/>
      <c r="H114" s="49"/>
      <c r="I114" s="49"/>
      <c r="J114" s="49"/>
      <c r="K114" s="49"/>
      <c r="L114" s="49"/>
      <c r="M114" s="49"/>
      <c r="N114" s="49"/>
    </row>
    <row r="115" spans="4:14" ht="12.75">
      <c r="D115" s="49"/>
      <c r="E115" s="49"/>
      <c r="F115" s="49"/>
      <c r="G115" s="49"/>
      <c r="H115" s="49"/>
      <c r="I115" s="49"/>
      <c r="J115" s="49"/>
      <c r="K115" s="49"/>
      <c r="L115" s="49"/>
      <c r="M115" s="49"/>
      <c r="N115" s="49"/>
    </row>
    <row r="116" spans="5:14" ht="12.75">
      <c r="E116" s="14"/>
      <c r="F116" s="14"/>
      <c r="G116" s="14"/>
      <c r="H116" s="14"/>
      <c r="I116" s="14"/>
      <c r="J116" s="14"/>
      <c r="K116" s="14"/>
      <c r="L116" s="14"/>
      <c r="M116" s="14"/>
      <c r="N116" s="14"/>
    </row>
    <row r="117" spans="4:14" ht="12.75">
      <c r="D117" s="50"/>
      <c r="E117" s="50"/>
      <c r="F117" s="50"/>
      <c r="G117" s="50"/>
      <c r="H117" s="50"/>
      <c r="I117" s="50"/>
      <c r="J117" s="50"/>
      <c r="K117" s="50"/>
      <c r="L117" s="50"/>
      <c r="M117" s="50"/>
      <c r="N117" s="50"/>
    </row>
    <row r="118" spans="4:14" ht="12.75">
      <c r="D118" s="50"/>
      <c r="E118" s="50"/>
      <c r="F118" s="50"/>
      <c r="G118" s="50"/>
      <c r="H118" s="50"/>
      <c r="I118" s="50"/>
      <c r="J118" s="50"/>
      <c r="K118" s="50"/>
      <c r="L118" s="50"/>
      <c r="M118" s="50"/>
      <c r="N118" s="50"/>
    </row>
    <row r="119" spans="5:14" ht="12.75">
      <c r="E119" s="14"/>
      <c r="F119" s="14"/>
      <c r="G119" s="14"/>
      <c r="H119" s="51"/>
      <c r="I119" s="51"/>
      <c r="J119" s="51"/>
      <c r="K119" s="51"/>
      <c r="L119" s="51"/>
      <c r="M119" s="51"/>
      <c r="N119" s="51"/>
    </row>
    <row r="120" spans="4:14" ht="12.75" customHeight="1">
      <c r="D120" s="50"/>
      <c r="E120" s="50"/>
      <c r="F120" s="50"/>
      <c r="G120" s="50"/>
      <c r="H120" s="50"/>
      <c r="I120" s="50"/>
      <c r="J120" s="50"/>
      <c r="K120" s="50"/>
      <c r="L120" s="50"/>
      <c r="M120" s="50"/>
      <c r="N120" s="50"/>
    </row>
    <row r="121" spans="4:14" ht="12.75">
      <c r="D121" s="50"/>
      <c r="E121" s="50"/>
      <c r="F121" s="50"/>
      <c r="G121" s="50"/>
      <c r="H121" s="50"/>
      <c r="I121" s="50"/>
      <c r="J121" s="50"/>
      <c r="K121" s="50"/>
      <c r="L121" s="50"/>
      <c r="M121" s="50"/>
      <c r="N121" s="50"/>
    </row>
    <row r="122" spans="4:14" ht="12.75">
      <c r="D122" s="50"/>
      <c r="E122" s="50"/>
      <c r="F122" s="50"/>
      <c r="G122" s="50"/>
      <c r="H122" s="50"/>
      <c r="I122" s="50"/>
      <c r="J122" s="50"/>
      <c r="K122" s="50"/>
      <c r="L122" s="50"/>
      <c r="M122" s="50"/>
      <c r="N122" s="50"/>
    </row>
    <row r="123" spans="5:14" ht="12.75">
      <c r="E123" s="14"/>
      <c r="F123" s="14"/>
      <c r="G123" s="14"/>
      <c r="H123" s="51"/>
      <c r="I123" s="51"/>
      <c r="J123" s="51"/>
      <c r="K123" s="51"/>
      <c r="L123" s="51"/>
      <c r="M123" s="51"/>
      <c r="N123" s="51"/>
    </row>
    <row r="124" spans="4:14" ht="12.75">
      <c r="D124" s="50"/>
      <c r="E124" s="50"/>
      <c r="F124" s="50"/>
      <c r="G124" s="50"/>
      <c r="H124" s="50"/>
      <c r="I124" s="50"/>
      <c r="J124" s="50"/>
      <c r="K124" s="50"/>
      <c r="L124" s="50"/>
      <c r="M124" s="50"/>
      <c r="N124" s="50"/>
    </row>
    <row r="125" spans="4:14" ht="12.75">
      <c r="D125" s="50"/>
      <c r="E125" s="50"/>
      <c r="F125" s="50"/>
      <c r="G125" s="50"/>
      <c r="H125" s="50"/>
      <c r="I125" s="50"/>
      <c r="J125" s="50"/>
      <c r="K125" s="50"/>
      <c r="L125" s="50"/>
      <c r="M125" s="50"/>
      <c r="N125" s="50"/>
    </row>
    <row r="126" spans="5:14" ht="12.75" customHeight="1">
      <c r="E126" s="14"/>
      <c r="F126" s="14"/>
      <c r="G126" s="14"/>
      <c r="H126" s="14"/>
      <c r="I126" s="14"/>
      <c r="J126" s="14"/>
      <c r="K126" s="14"/>
      <c r="L126" s="14"/>
      <c r="M126" s="14"/>
      <c r="N126" s="14"/>
    </row>
    <row r="127" spans="4:14" ht="12.75">
      <c r="D127" s="50"/>
      <c r="E127" s="50"/>
      <c r="F127" s="50"/>
      <c r="G127" s="50"/>
      <c r="H127" s="50"/>
      <c r="I127" s="50"/>
      <c r="J127" s="50"/>
      <c r="K127" s="50"/>
      <c r="L127" s="50"/>
      <c r="M127" s="50"/>
      <c r="N127" s="50"/>
    </row>
    <row r="128" spans="4:14" ht="12.75">
      <c r="D128" s="50"/>
      <c r="E128" s="50"/>
      <c r="F128" s="50"/>
      <c r="G128" s="50"/>
      <c r="H128" s="50"/>
      <c r="I128" s="50"/>
      <c r="J128" s="50"/>
      <c r="K128" s="50"/>
      <c r="L128" s="50"/>
      <c r="M128" s="50"/>
      <c r="N128" s="50"/>
    </row>
    <row r="129" spans="5:14" ht="12.75">
      <c r="E129" s="14"/>
      <c r="F129" s="14"/>
      <c r="G129" s="14"/>
      <c r="H129" s="14"/>
      <c r="I129" s="14"/>
      <c r="J129" s="14"/>
      <c r="K129" s="14"/>
      <c r="L129" s="14"/>
      <c r="M129" s="14"/>
      <c r="N129" s="14"/>
    </row>
    <row r="130" spans="3:14" ht="12.75">
      <c r="C130" s="47"/>
      <c r="D130" s="50"/>
      <c r="E130" s="50"/>
      <c r="F130" s="50"/>
      <c r="G130" s="50"/>
      <c r="H130" s="50"/>
      <c r="I130" s="50"/>
      <c r="J130" s="50"/>
      <c r="K130" s="50"/>
      <c r="L130" s="50"/>
      <c r="M130" s="50"/>
      <c r="N130" s="50"/>
    </row>
    <row r="131" spans="4:14" ht="12.75">
      <c r="D131" s="50"/>
      <c r="E131" s="50"/>
      <c r="F131" s="50"/>
      <c r="G131" s="50"/>
      <c r="H131" s="50"/>
      <c r="I131" s="50"/>
      <c r="J131" s="50"/>
      <c r="K131" s="50"/>
      <c r="L131" s="50"/>
      <c r="M131" s="50"/>
      <c r="N131" s="50"/>
    </row>
    <row r="132" spans="3:14" ht="12.75">
      <c r="C132" s="47"/>
      <c r="E132" s="51"/>
      <c r="F132" s="51"/>
      <c r="G132" s="51"/>
      <c r="H132" s="14"/>
      <c r="I132" s="14"/>
      <c r="J132" s="14"/>
      <c r="K132" s="14"/>
      <c r="L132" s="14"/>
      <c r="M132" s="14"/>
      <c r="N132" s="14"/>
    </row>
    <row r="133" spans="4:14" ht="12.75" customHeight="1">
      <c r="D133" s="12"/>
      <c r="E133" s="12"/>
      <c r="F133" s="12"/>
      <c r="G133" s="12"/>
      <c r="H133" s="12"/>
      <c r="I133" s="12"/>
      <c r="J133" s="12"/>
      <c r="K133" s="12"/>
      <c r="L133" s="12"/>
      <c r="M133" s="12"/>
      <c r="N133" s="12"/>
    </row>
    <row r="134" spans="3:14" ht="12.75">
      <c r="C134" s="47"/>
      <c r="D134" s="12"/>
      <c r="E134" s="12"/>
      <c r="F134" s="12"/>
      <c r="G134" s="12"/>
      <c r="H134" s="12"/>
      <c r="I134" s="12"/>
      <c r="J134" s="12"/>
      <c r="K134" s="12"/>
      <c r="L134" s="12"/>
      <c r="M134" s="12"/>
      <c r="N134" s="12"/>
    </row>
    <row r="135" spans="4:14" ht="12.75">
      <c r="D135" s="12"/>
      <c r="E135" s="12"/>
      <c r="F135" s="12"/>
      <c r="G135" s="12"/>
      <c r="H135" s="12"/>
      <c r="I135" s="12"/>
      <c r="J135" s="12"/>
      <c r="K135" s="12"/>
      <c r="L135" s="12"/>
      <c r="M135" s="12"/>
      <c r="N135" s="12"/>
    </row>
    <row r="136" spans="3:14" ht="12.75">
      <c r="C136" s="47"/>
      <c r="D136" s="12"/>
      <c r="E136" s="12"/>
      <c r="F136" s="12"/>
      <c r="G136" s="12"/>
      <c r="H136" s="12"/>
      <c r="I136" s="12"/>
      <c r="J136" s="12"/>
      <c r="K136" s="12"/>
      <c r="L136" s="12"/>
      <c r="M136" s="12"/>
      <c r="N136" s="12"/>
    </row>
    <row r="137" spans="4:14" ht="12.75">
      <c r="D137" s="12"/>
      <c r="E137" s="12"/>
      <c r="F137" s="12"/>
      <c r="G137" s="12"/>
      <c r="H137" s="12"/>
      <c r="I137" s="12"/>
      <c r="J137" s="12"/>
      <c r="K137" s="12"/>
      <c r="L137" s="12"/>
      <c r="M137" s="12"/>
      <c r="N137" s="12"/>
    </row>
    <row r="138" spans="3:14" ht="12.75">
      <c r="C138" s="47"/>
      <c r="D138" s="12"/>
      <c r="E138" s="12"/>
      <c r="F138" s="12"/>
      <c r="G138" s="12"/>
      <c r="H138" s="12"/>
      <c r="I138" s="12"/>
      <c r="J138" s="12"/>
      <c r="K138" s="12"/>
      <c r="L138" s="12"/>
      <c r="M138" s="12"/>
      <c r="N138" s="12"/>
    </row>
    <row r="139" spans="3:14" ht="12.75">
      <c r="C139" s="47"/>
      <c r="D139" s="12"/>
      <c r="E139" s="12"/>
      <c r="F139" s="12"/>
      <c r="G139" s="12"/>
      <c r="H139" s="12"/>
      <c r="I139" s="12"/>
      <c r="J139" s="12"/>
      <c r="K139" s="12"/>
      <c r="L139" s="12"/>
      <c r="M139" s="12"/>
      <c r="N139" s="12"/>
    </row>
    <row r="140" spans="3:14" ht="12.75">
      <c r="C140" s="52"/>
      <c r="D140" s="51"/>
      <c r="E140" s="51"/>
      <c r="F140" s="51"/>
      <c r="G140" s="51"/>
      <c r="H140" s="51"/>
      <c r="I140" s="51"/>
      <c r="J140" s="51"/>
      <c r="K140" s="51"/>
      <c r="L140" s="51"/>
      <c r="M140" s="51"/>
      <c r="N140" s="51"/>
    </row>
    <row r="141" spans="4:14" ht="12.75">
      <c r="D141" s="47"/>
      <c r="E141" s="12"/>
      <c r="F141" s="12"/>
      <c r="G141" s="12"/>
      <c r="H141" s="12"/>
      <c r="I141" s="12"/>
      <c r="J141" s="12"/>
      <c r="K141" s="12"/>
      <c r="L141" s="12"/>
      <c r="M141" s="12"/>
      <c r="N141" s="12"/>
    </row>
    <row r="142" spans="3:14" ht="12.75">
      <c r="C142" s="47"/>
      <c r="E142" s="12"/>
      <c r="F142" s="12"/>
      <c r="G142" s="12"/>
      <c r="H142" s="12"/>
      <c r="I142" s="12"/>
      <c r="J142" s="12"/>
      <c r="K142" s="12"/>
      <c r="L142" s="12"/>
      <c r="M142" s="12"/>
      <c r="N142" s="12"/>
    </row>
    <row r="143" spans="3:14" ht="12.75">
      <c r="C143" s="47"/>
      <c r="E143" s="12"/>
      <c r="F143" s="12"/>
      <c r="G143" s="12"/>
      <c r="H143" s="12"/>
      <c r="I143" s="12"/>
      <c r="J143" s="12"/>
      <c r="K143" s="12"/>
      <c r="L143" s="12"/>
      <c r="M143" s="12"/>
      <c r="N143" s="12"/>
    </row>
    <row r="144" spans="4:14" ht="12.75">
      <c r="D144" s="47"/>
      <c r="E144" s="12"/>
      <c r="F144" s="12"/>
      <c r="G144" s="12"/>
      <c r="H144" s="12"/>
      <c r="I144" s="12"/>
      <c r="J144" s="12"/>
      <c r="K144" s="12"/>
      <c r="L144" s="12"/>
      <c r="M144" s="12"/>
      <c r="N144" s="12"/>
    </row>
    <row r="145" spans="5:14" ht="12.75" customHeight="1">
      <c r="E145" s="12"/>
      <c r="F145" s="12"/>
      <c r="G145" s="12"/>
      <c r="H145" s="12"/>
      <c r="I145" s="12"/>
      <c r="J145" s="12"/>
      <c r="K145" s="12"/>
      <c r="L145" s="12"/>
      <c r="M145" s="12"/>
      <c r="N145" s="12"/>
    </row>
    <row r="146" spans="5:14" ht="12.75" customHeight="1">
      <c r="E146" s="12"/>
      <c r="F146" s="12"/>
      <c r="G146" s="12"/>
      <c r="H146" s="12"/>
      <c r="I146" s="12"/>
      <c r="J146" s="12"/>
      <c r="K146" s="12"/>
      <c r="L146" s="12"/>
      <c r="M146" s="12"/>
      <c r="N146" s="12"/>
    </row>
    <row r="147" spans="4:14" ht="12.75" customHeight="1">
      <c r="D147" s="47"/>
      <c r="E147" s="12"/>
      <c r="F147" s="12"/>
      <c r="G147" s="12"/>
      <c r="H147" s="12"/>
      <c r="I147" s="12"/>
      <c r="J147" s="12"/>
      <c r="K147" s="12"/>
      <c r="L147" s="12"/>
      <c r="M147" s="12"/>
      <c r="N147" s="12"/>
    </row>
    <row r="148" spans="5:14" ht="12.75">
      <c r="E148" s="12"/>
      <c r="F148" s="12"/>
      <c r="G148" s="12"/>
      <c r="H148" s="12"/>
      <c r="I148" s="12"/>
      <c r="J148" s="12"/>
      <c r="K148" s="12"/>
      <c r="L148" s="12"/>
      <c r="M148" s="12"/>
      <c r="N148" s="12"/>
    </row>
    <row r="149" spans="5:14" ht="12.75">
      <c r="E149" s="12"/>
      <c r="F149" s="12"/>
      <c r="G149" s="12"/>
      <c r="H149" s="12"/>
      <c r="I149" s="12"/>
      <c r="J149" s="12"/>
      <c r="K149" s="12"/>
      <c r="L149" s="12"/>
      <c r="M149" s="12"/>
      <c r="N149" s="12"/>
    </row>
    <row r="150" spans="5:14" ht="12.75">
      <c r="E150" s="12"/>
      <c r="F150" s="12"/>
      <c r="G150" s="12"/>
      <c r="H150" s="12"/>
      <c r="I150" s="12"/>
      <c r="J150" s="12"/>
      <c r="K150" s="12"/>
      <c r="L150" s="12"/>
      <c r="M150" s="12"/>
      <c r="N150" s="12"/>
    </row>
    <row r="151" spans="4:14" ht="12.75">
      <c r="D151" s="47"/>
      <c r="E151" s="12"/>
      <c r="F151" s="12"/>
      <c r="G151" s="12"/>
      <c r="H151" s="12"/>
      <c r="I151" s="12"/>
      <c r="J151" s="12"/>
      <c r="K151" s="12"/>
      <c r="L151" s="12"/>
      <c r="M151" s="12"/>
      <c r="N151" s="12"/>
    </row>
    <row r="152" spans="5:14" ht="12.75">
      <c r="E152" s="12"/>
      <c r="F152" s="12"/>
      <c r="G152" s="12"/>
      <c r="H152" s="12"/>
      <c r="I152" s="12"/>
      <c r="J152" s="12"/>
      <c r="K152" s="12"/>
      <c r="L152" s="12"/>
      <c r="M152" s="12"/>
      <c r="N152" s="12"/>
    </row>
    <row r="153" spans="5:14" ht="12.75">
      <c r="E153" s="14"/>
      <c r="F153" s="14"/>
      <c r="G153" s="14"/>
      <c r="H153" s="14"/>
      <c r="I153" s="14"/>
      <c r="J153" s="14"/>
      <c r="K153" s="14"/>
      <c r="L153" s="14"/>
      <c r="M153" s="14"/>
      <c r="N153" s="14"/>
    </row>
    <row r="154" spans="4:14" ht="12.75">
      <c r="D154" s="47"/>
      <c r="E154" s="12"/>
      <c r="F154" s="12"/>
      <c r="G154" s="12"/>
      <c r="H154" s="12"/>
      <c r="I154" s="12"/>
      <c r="J154" s="12"/>
      <c r="K154" s="12"/>
      <c r="L154" s="12"/>
      <c r="M154" s="12"/>
      <c r="N154" s="12"/>
    </row>
    <row r="155" spans="5:14" ht="12.75">
      <c r="E155" s="12"/>
      <c r="F155" s="12"/>
      <c r="G155" s="12"/>
      <c r="H155" s="12"/>
      <c r="I155" s="12"/>
      <c r="J155" s="12"/>
      <c r="K155" s="12"/>
      <c r="L155" s="12"/>
      <c r="M155" s="12"/>
      <c r="N155" s="12"/>
    </row>
    <row r="156" spans="5:14" ht="12.75">
      <c r="E156" s="14"/>
      <c r="F156" s="14"/>
      <c r="G156" s="14"/>
      <c r="H156" s="14"/>
      <c r="I156" s="14"/>
      <c r="J156" s="14"/>
      <c r="K156" s="14"/>
      <c r="L156" s="14"/>
      <c r="M156" s="14"/>
      <c r="N156" s="14"/>
    </row>
    <row r="157" spans="4:14" ht="12.75">
      <c r="D157" s="12"/>
      <c r="E157" s="12"/>
      <c r="F157" s="12"/>
      <c r="G157" s="12"/>
      <c r="H157" s="12"/>
      <c r="I157" s="12"/>
      <c r="J157" s="12"/>
      <c r="K157" s="12"/>
      <c r="L157" s="12"/>
      <c r="M157" s="12"/>
      <c r="N157" s="12"/>
    </row>
    <row r="158" spans="3:14" s="11" customFormat="1" ht="12.75">
      <c r="C158" s="14"/>
      <c r="D158" s="12"/>
      <c r="E158" s="12"/>
      <c r="F158" s="12"/>
      <c r="G158" s="12"/>
      <c r="H158" s="12"/>
      <c r="I158" s="12"/>
      <c r="J158" s="12"/>
      <c r="K158" s="12"/>
      <c r="L158" s="12"/>
      <c r="M158" s="12"/>
      <c r="N158" s="12"/>
    </row>
    <row r="159" spans="3:14" s="11" customFormat="1" ht="12.75" customHeight="1">
      <c r="C159" s="14"/>
      <c r="D159" s="14"/>
      <c r="E159" s="14"/>
      <c r="F159" s="14"/>
      <c r="G159" s="14"/>
      <c r="H159" s="46"/>
      <c r="I159" s="46"/>
      <c r="J159" s="46"/>
      <c r="K159" s="46"/>
      <c r="L159" s="46"/>
      <c r="M159" s="46"/>
      <c r="N159" s="46"/>
    </row>
    <row r="160" spans="3:14" s="11" customFormat="1" ht="12.75">
      <c r="C160" s="14"/>
      <c r="D160" s="50"/>
      <c r="E160" s="50"/>
      <c r="F160" s="50"/>
      <c r="G160" s="50"/>
      <c r="H160" s="50"/>
      <c r="I160" s="50"/>
      <c r="J160" s="50"/>
      <c r="K160" s="50"/>
      <c r="L160" s="50"/>
      <c r="M160" s="50"/>
      <c r="N160" s="50"/>
    </row>
    <row r="161" spans="3:14" s="11" customFormat="1" ht="12.75">
      <c r="C161" s="24"/>
      <c r="D161" s="50"/>
      <c r="E161" s="50"/>
      <c r="F161" s="50"/>
      <c r="G161" s="50"/>
      <c r="H161" s="50"/>
      <c r="I161" s="50"/>
      <c r="J161" s="50"/>
      <c r="K161" s="50"/>
      <c r="L161" s="50"/>
      <c r="M161" s="50"/>
      <c r="N161" s="50"/>
    </row>
    <row r="162" spans="3:14" s="11" customFormat="1" ht="12.75">
      <c r="C162" s="14"/>
      <c r="D162" s="14"/>
      <c r="E162" s="14"/>
      <c r="F162" s="14"/>
      <c r="G162" s="14"/>
      <c r="H162" s="51"/>
      <c r="I162" s="51"/>
      <c r="J162" s="51"/>
      <c r="K162" s="51"/>
      <c r="L162" s="51"/>
      <c r="M162" s="51"/>
      <c r="N162" s="51"/>
    </row>
    <row r="163" spans="3:14" s="11" customFormat="1" ht="12.75" customHeight="1">
      <c r="C163" s="14"/>
      <c r="D163" s="50"/>
      <c r="E163" s="50"/>
      <c r="F163" s="50"/>
      <c r="G163" s="50"/>
      <c r="H163" s="50"/>
      <c r="I163" s="50"/>
      <c r="J163" s="50"/>
      <c r="K163" s="50"/>
      <c r="L163" s="50"/>
      <c r="M163" s="50"/>
      <c r="N163" s="50"/>
    </row>
    <row r="164" spans="3:14" s="11" customFormat="1" ht="12.75">
      <c r="C164" s="14"/>
      <c r="D164" s="50"/>
      <c r="E164" s="50"/>
      <c r="F164" s="50"/>
      <c r="G164" s="50"/>
      <c r="H164" s="50"/>
      <c r="I164" s="50"/>
      <c r="J164" s="50"/>
      <c r="K164" s="50"/>
      <c r="L164" s="50"/>
      <c r="M164" s="50"/>
      <c r="N164" s="50"/>
    </row>
    <row r="165" spans="3:14" s="11" customFormat="1" ht="12.75">
      <c r="C165" s="47"/>
      <c r="D165" s="50"/>
      <c r="E165" s="50"/>
      <c r="F165" s="50"/>
      <c r="G165" s="50"/>
      <c r="H165" s="50"/>
      <c r="I165" s="50"/>
      <c r="J165" s="50"/>
      <c r="K165" s="50"/>
      <c r="L165" s="50"/>
      <c r="M165" s="50"/>
      <c r="N165" s="50"/>
    </row>
    <row r="166" spans="3:14" s="11" customFormat="1" ht="9" customHeight="1">
      <c r="C166" s="14"/>
      <c r="D166" s="14"/>
      <c r="E166" s="14"/>
      <c r="F166" s="14"/>
      <c r="G166" s="14"/>
      <c r="H166" s="14"/>
      <c r="I166" s="14"/>
      <c r="J166" s="14"/>
      <c r="K166" s="14"/>
      <c r="L166" s="14"/>
      <c r="M166" s="14"/>
      <c r="N166" s="14"/>
    </row>
    <row r="167" spans="3:14" s="11" customFormat="1" ht="9" customHeight="1">
      <c r="C167" s="52"/>
      <c r="D167" s="14"/>
      <c r="E167" s="14"/>
      <c r="F167" s="14"/>
      <c r="G167" s="14"/>
      <c r="H167" s="14"/>
      <c r="I167" s="14"/>
      <c r="J167" s="14"/>
      <c r="K167" s="14"/>
      <c r="L167" s="14"/>
      <c r="M167" s="14"/>
      <c r="N167" s="14"/>
    </row>
    <row r="168" spans="3:14" s="11" customFormat="1" ht="9" customHeight="1">
      <c r="C168" s="14"/>
      <c r="D168" s="14"/>
      <c r="E168" s="14"/>
      <c r="F168" s="14"/>
      <c r="G168" s="14"/>
      <c r="H168" s="14"/>
      <c r="I168" s="14"/>
      <c r="J168" s="14"/>
      <c r="K168" s="14"/>
      <c r="L168" s="14"/>
      <c r="M168" s="14"/>
      <c r="N168" s="14"/>
    </row>
    <row r="169" spans="3:14" s="11" customFormat="1" ht="12.75">
      <c r="C169" s="47"/>
      <c r="D169" s="14"/>
      <c r="E169" s="14"/>
      <c r="F169" s="14"/>
      <c r="G169" s="14"/>
      <c r="H169" s="14"/>
      <c r="I169" s="14"/>
      <c r="J169" s="14"/>
      <c r="K169" s="14"/>
      <c r="L169" s="14"/>
      <c r="M169" s="14"/>
      <c r="N169" s="14"/>
    </row>
    <row r="170" spans="3:14" s="11" customFormat="1" ht="12.75">
      <c r="C170" s="24"/>
      <c r="D170" s="14"/>
      <c r="E170" s="14"/>
      <c r="F170" s="14"/>
      <c r="G170" s="14"/>
      <c r="H170" s="14"/>
      <c r="I170" s="14"/>
      <c r="J170" s="14"/>
      <c r="K170" s="14"/>
      <c r="L170" s="14"/>
      <c r="M170" s="14"/>
      <c r="N170" s="14"/>
    </row>
    <row r="171" spans="3:14" s="11" customFormat="1" ht="12.75">
      <c r="C171" s="47"/>
      <c r="D171" s="14"/>
      <c r="E171" s="14"/>
      <c r="F171" s="14"/>
      <c r="G171" s="14"/>
      <c r="H171" s="14"/>
      <c r="I171" s="14"/>
      <c r="J171" s="14"/>
      <c r="K171" s="14"/>
      <c r="L171" s="14"/>
      <c r="M171" s="14"/>
      <c r="N171" s="14"/>
    </row>
    <row r="172" spans="3:14" s="11" customFormat="1" ht="12.75">
      <c r="C172" s="14"/>
      <c r="D172" s="50"/>
      <c r="E172" s="50"/>
      <c r="F172" s="50"/>
      <c r="G172" s="50"/>
      <c r="H172" s="50"/>
      <c r="I172" s="50"/>
      <c r="J172" s="50"/>
      <c r="K172" s="50"/>
      <c r="L172" s="50"/>
      <c r="M172" s="50"/>
      <c r="N172" s="50"/>
    </row>
    <row r="173" spans="3:14" s="11" customFormat="1" ht="12.75">
      <c r="C173" s="47"/>
      <c r="D173" s="50"/>
      <c r="E173" s="50"/>
      <c r="F173" s="50"/>
      <c r="G173" s="50"/>
      <c r="H173" s="50"/>
      <c r="I173" s="50"/>
      <c r="J173" s="50"/>
      <c r="K173" s="50"/>
      <c r="L173" s="50"/>
      <c r="M173" s="50"/>
      <c r="N173" s="50"/>
    </row>
    <row r="174" spans="3:14" s="11" customFormat="1" ht="12.75">
      <c r="C174" s="14"/>
      <c r="D174" s="14"/>
      <c r="E174" s="14"/>
      <c r="F174" s="14"/>
      <c r="G174" s="14"/>
      <c r="H174" s="14"/>
      <c r="I174" s="14"/>
      <c r="J174" s="14"/>
      <c r="K174" s="14"/>
      <c r="L174" s="14"/>
      <c r="M174" s="14"/>
      <c r="N174" s="14"/>
    </row>
    <row r="175" spans="3:14" s="11" customFormat="1" ht="12.75">
      <c r="C175" s="47"/>
      <c r="D175" s="50"/>
      <c r="E175" s="50"/>
      <c r="F175" s="50"/>
      <c r="G175" s="50"/>
      <c r="H175" s="50"/>
      <c r="I175" s="50"/>
      <c r="J175" s="50"/>
      <c r="K175" s="50"/>
      <c r="L175" s="50"/>
      <c r="M175" s="50"/>
      <c r="N175" s="50"/>
    </row>
    <row r="176" spans="3:14" s="11" customFormat="1" ht="12.75">
      <c r="C176" s="14"/>
      <c r="D176" s="50"/>
      <c r="E176" s="50"/>
      <c r="F176" s="50"/>
      <c r="G176" s="50"/>
      <c r="H176" s="50"/>
      <c r="I176" s="50"/>
      <c r="J176" s="50"/>
      <c r="K176" s="50"/>
      <c r="L176" s="50"/>
      <c r="M176" s="50"/>
      <c r="N176" s="50"/>
    </row>
    <row r="177" spans="3:14" s="11" customFormat="1" ht="12.75">
      <c r="C177" s="47"/>
      <c r="D177" s="14"/>
      <c r="E177" s="46"/>
      <c r="F177" s="46"/>
      <c r="G177" s="46"/>
      <c r="H177" s="14"/>
      <c r="I177" s="14"/>
      <c r="J177" s="14"/>
      <c r="K177" s="14"/>
      <c r="L177" s="14"/>
      <c r="M177" s="14"/>
      <c r="N177" s="14"/>
    </row>
    <row r="178" spans="3:14" s="11" customFormat="1" ht="12.75">
      <c r="C178" s="14"/>
      <c r="D178" s="50"/>
      <c r="E178" s="50"/>
      <c r="F178" s="50"/>
      <c r="G178" s="50"/>
      <c r="H178" s="50"/>
      <c r="I178" s="50"/>
      <c r="J178" s="50"/>
      <c r="K178" s="50"/>
      <c r="L178" s="50"/>
      <c r="M178" s="50"/>
      <c r="N178" s="50"/>
    </row>
    <row r="179" spans="3:14" s="11" customFormat="1" ht="12.75">
      <c r="C179" s="47"/>
      <c r="D179" s="50"/>
      <c r="E179" s="50"/>
      <c r="F179" s="50"/>
      <c r="G179" s="50"/>
      <c r="H179" s="50"/>
      <c r="I179" s="50"/>
      <c r="J179" s="50"/>
      <c r="K179" s="50"/>
      <c r="L179" s="50"/>
      <c r="M179" s="50"/>
      <c r="N179" s="50"/>
    </row>
    <row r="180" spans="3:14" s="11" customFormat="1" ht="12.75">
      <c r="C180" s="14"/>
      <c r="D180" s="14"/>
      <c r="E180" s="14"/>
      <c r="F180" s="14"/>
      <c r="G180" s="14"/>
      <c r="H180" s="14"/>
      <c r="I180" s="14"/>
      <c r="J180" s="14"/>
      <c r="K180" s="14"/>
      <c r="L180" s="14"/>
      <c r="M180" s="14"/>
      <c r="N180" s="14"/>
    </row>
    <row r="181" spans="3:14" s="11" customFormat="1" ht="12.75">
      <c r="C181" s="14"/>
      <c r="D181" s="12"/>
      <c r="E181" s="12"/>
      <c r="F181" s="12"/>
      <c r="G181" s="12"/>
      <c r="H181" s="12"/>
      <c r="I181" s="12"/>
      <c r="J181" s="12"/>
      <c r="K181" s="12"/>
      <c r="L181" s="12"/>
      <c r="M181" s="12"/>
      <c r="N181" s="12"/>
    </row>
    <row r="182" spans="3:14" s="11" customFormat="1" ht="12.75">
      <c r="C182" s="47"/>
      <c r="D182" s="12"/>
      <c r="E182" s="12"/>
      <c r="F182" s="12"/>
      <c r="G182" s="12"/>
      <c r="H182" s="12"/>
      <c r="I182" s="12"/>
      <c r="J182" s="12"/>
      <c r="K182" s="12"/>
      <c r="L182" s="12"/>
      <c r="M182" s="12"/>
      <c r="N182" s="12"/>
    </row>
    <row r="183" spans="3:14" s="11" customFormat="1" ht="12.75" customHeight="1">
      <c r="C183" s="47"/>
      <c r="D183" s="12"/>
      <c r="E183" s="12"/>
      <c r="F183" s="12"/>
      <c r="G183" s="12"/>
      <c r="H183" s="12"/>
      <c r="I183" s="12"/>
      <c r="J183" s="12"/>
      <c r="K183" s="12"/>
      <c r="L183" s="12"/>
      <c r="M183" s="12"/>
      <c r="N183" s="12"/>
    </row>
    <row r="184" spans="3:14" s="11" customFormat="1" ht="12.75">
      <c r="C184" s="14"/>
      <c r="D184" s="14"/>
      <c r="E184" s="14"/>
      <c r="F184" s="14"/>
      <c r="G184" s="14"/>
      <c r="H184" s="14"/>
      <c r="I184" s="14"/>
      <c r="J184" s="53"/>
      <c r="K184" s="53"/>
      <c r="L184" s="53"/>
      <c r="M184" s="53"/>
      <c r="N184" s="53"/>
    </row>
    <row r="185" spans="3:14" s="11" customFormat="1" ht="12.75" customHeight="1">
      <c r="C185" s="14"/>
      <c r="D185" s="50"/>
      <c r="E185" s="50"/>
      <c r="F185" s="50"/>
      <c r="G185" s="50"/>
      <c r="H185" s="50"/>
      <c r="I185" s="50"/>
      <c r="J185" s="50"/>
      <c r="K185" s="50"/>
      <c r="L185" s="50"/>
      <c r="M185" s="50"/>
      <c r="N185" s="50"/>
    </row>
    <row r="186" spans="3:14" s="11" customFormat="1" ht="12.75">
      <c r="C186" s="14"/>
      <c r="D186" s="50"/>
      <c r="E186" s="50"/>
      <c r="F186" s="50"/>
      <c r="G186" s="50"/>
      <c r="H186" s="50"/>
      <c r="I186" s="50"/>
      <c r="J186" s="50"/>
      <c r="K186" s="50"/>
      <c r="L186" s="50"/>
      <c r="M186" s="50"/>
      <c r="N186" s="50"/>
    </row>
    <row r="187" spans="3:14" s="11" customFormat="1" ht="12.75">
      <c r="C187" s="14"/>
      <c r="D187" s="50"/>
      <c r="E187" s="50"/>
      <c r="F187" s="50"/>
      <c r="G187" s="50"/>
      <c r="H187" s="50"/>
      <c r="I187" s="50"/>
      <c r="J187" s="50"/>
      <c r="K187" s="50"/>
      <c r="L187" s="50"/>
      <c r="M187" s="50"/>
      <c r="N187" s="50"/>
    </row>
    <row r="188" spans="3:14" s="11" customFormat="1" ht="12.75">
      <c r="C188" s="14"/>
      <c r="D188" s="50"/>
      <c r="E188" s="50"/>
      <c r="F188" s="50"/>
      <c r="G188" s="50"/>
      <c r="H188" s="50"/>
      <c r="I188" s="50"/>
      <c r="J188" s="50"/>
      <c r="K188" s="50"/>
      <c r="L188" s="50"/>
      <c r="M188" s="50"/>
      <c r="N188" s="50"/>
    </row>
    <row r="189" spans="3:14" s="11" customFormat="1" ht="12.75">
      <c r="C189" s="14"/>
      <c r="D189" s="14"/>
      <c r="E189" s="14"/>
      <c r="F189" s="14"/>
      <c r="G189" s="14"/>
      <c r="H189" s="14"/>
      <c r="I189" s="14"/>
      <c r="J189" s="14"/>
      <c r="K189" s="14"/>
      <c r="L189" s="14"/>
      <c r="M189" s="14"/>
      <c r="N189" s="14"/>
    </row>
    <row r="190" spans="3:14" s="11" customFormat="1" ht="12.75">
      <c r="C190" s="14"/>
      <c r="D190" s="47"/>
      <c r="E190" s="12"/>
      <c r="F190" s="12"/>
      <c r="G190" s="12"/>
      <c r="H190" s="12"/>
      <c r="I190" s="12"/>
      <c r="J190" s="12"/>
      <c r="K190" s="12"/>
      <c r="L190" s="12"/>
      <c r="M190" s="12"/>
      <c r="N190" s="12"/>
    </row>
    <row r="191" spans="3:14" s="11" customFormat="1" ht="12.75">
      <c r="C191" s="14"/>
      <c r="D191" s="14"/>
      <c r="E191" s="12"/>
      <c r="F191" s="12"/>
      <c r="G191" s="12"/>
      <c r="H191" s="12"/>
      <c r="I191" s="12"/>
      <c r="J191" s="12"/>
      <c r="K191" s="12"/>
      <c r="L191" s="12"/>
      <c r="M191" s="12"/>
      <c r="N191" s="12"/>
    </row>
    <row r="192" spans="3:14" s="11" customFormat="1" ht="12.75">
      <c r="C192" s="14"/>
      <c r="D192" s="14"/>
      <c r="E192" s="14"/>
      <c r="F192" s="14"/>
      <c r="G192" s="14"/>
      <c r="H192" s="14"/>
      <c r="I192" s="14"/>
      <c r="J192" s="14"/>
      <c r="K192" s="14"/>
      <c r="L192" s="14"/>
      <c r="M192" s="14"/>
      <c r="N192" s="14"/>
    </row>
    <row r="193" spans="4:14" ht="12.75">
      <c r="D193" s="47"/>
      <c r="E193" s="12"/>
      <c r="F193" s="12"/>
      <c r="G193" s="12"/>
      <c r="H193" s="12"/>
      <c r="I193" s="12"/>
      <c r="J193" s="12"/>
      <c r="K193" s="12"/>
      <c r="L193" s="12"/>
      <c r="M193" s="12"/>
      <c r="N193" s="12"/>
    </row>
    <row r="194" spans="5:14" ht="12.75">
      <c r="E194" s="12"/>
      <c r="F194" s="12"/>
      <c r="G194" s="12"/>
      <c r="H194" s="12"/>
      <c r="I194" s="12"/>
      <c r="J194" s="12"/>
      <c r="K194" s="12"/>
      <c r="L194" s="12"/>
      <c r="M194" s="12"/>
      <c r="N194" s="12"/>
    </row>
    <row r="195" spans="5:14" ht="12.75">
      <c r="E195" s="14"/>
      <c r="F195" s="14"/>
      <c r="G195" s="14"/>
      <c r="H195" s="14"/>
      <c r="I195" s="14"/>
      <c r="J195" s="14"/>
      <c r="K195" s="14"/>
      <c r="L195" s="14"/>
      <c r="M195" s="14"/>
      <c r="N195" s="14"/>
    </row>
    <row r="196" spans="4:14" ht="12.75">
      <c r="D196" s="47"/>
      <c r="E196" s="12"/>
      <c r="F196" s="12"/>
      <c r="G196" s="12"/>
      <c r="H196" s="12"/>
      <c r="I196" s="12"/>
      <c r="J196" s="12"/>
      <c r="K196" s="12"/>
      <c r="L196" s="12"/>
      <c r="M196" s="12"/>
      <c r="N196" s="12"/>
    </row>
    <row r="197" spans="5:14" ht="12.75">
      <c r="E197" s="12"/>
      <c r="F197" s="12"/>
      <c r="G197" s="12"/>
      <c r="H197" s="12"/>
      <c r="I197" s="12"/>
      <c r="J197" s="12"/>
      <c r="K197" s="12"/>
      <c r="L197" s="12"/>
      <c r="M197" s="12"/>
      <c r="N197" s="12"/>
    </row>
    <row r="198" spans="3:14" ht="12.75">
      <c r="C198" s="47"/>
      <c r="E198" s="14"/>
      <c r="F198" s="14"/>
      <c r="G198" s="14"/>
      <c r="H198" s="53"/>
      <c r="I198" s="53"/>
      <c r="J198" s="14"/>
      <c r="K198" s="14"/>
      <c r="L198" s="14"/>
      <c r="M198" s="14"/>
      <c r="N198" s="14"/>
    </row>
    <row r="199" spans="4:14" ht="12.75">
      <c r="D199" s="47"/>
      <c r="E199" s="12"/>
      <c r="F199" s="12"/>
      <c r="G199" s="12"/>
      <c r="H199" s="12"/>
      <c r="I199" s="12"/>
      <c r="J199" s="12"/>
      <c r="K199" s="12"/>
      <c r="L199" s="12"/>
      <c r="M199" s="12"/>
      <c r="N199" s="12"/>
    </row>
    <row r="200" spans="3:14" ht="12.75">
      <c r="C200" s="47"/>
      <c r="E200" s="12"/>
      <c r="F200" s="12"/>
      <c r="G200" s="12"/>
      <c r="H200" s="12"/>
      <c r="I200" s="12"/>
      <c r="J200" s="12"/>
      <c r="K200" s="12"/>
      <c r="L200" s="12"/>
      <c r="M200" s="12"/>
      <c r="N200" s="12"/>
    </row>
    <row r="201" spans="5:14" ht="12.75">
      <c r="E201" s="46"/>
      <c r="F201" s="46"/>
      <c r="G201" s="46"/>
      <c r="H201" s="14"/>
      <c r="I201" s="14"/>
      <c r="J201" s="14"/>
      <c r="K201" s="14"/>
      <c r="L201" s="14"/>
      <c r="M201" s="14"/>
      <c r="N201" s="14"/>
    </row>
    <row r="202" spans="3:14" ht="12.75">
      <c r="C202" s="47"/>
      <c r="D202" s="47"/>
      <c r="E202" s="12"/>
      <c r="F202" s="12"/>
      <c r="G202" s="12"/>
      <c r="H202" s="12"/>
      <c r="I202" s="12"/>
      <c r="J202" s="12"/>
      <c r="K202" s="12"/>
      <c r="L202" s="12"/>
      <c r="M202" s="12"/>
      <c r="N202" s="12"/>
    </row>
    <row r="203" spans="5:14" ht="12.75">
      <c r="E203" s="12"/>
      <c r="F203" s="12"/>
      <c r="G203" s="12"/>
      <c r="H203" s="12"/>
      <c r="I203" s="12"/>
      <c r="J203" s="12"/>
      <c r="K203" s="12"/>
      <c r="L203" s="12"/>
      <c r="M203" s="12"/>
      <c r="N203" s="12"/>
    </row>
    <row r="204" spans="3:14" ht="12.75">
      <c r="C204" s="47"/>
      <c r="E204" s="51"/>
      <c r="F204" s="51"/>
      <c r="G204" s="51"/>
      <c r="H204" s="14"/>
      <c r="I204" s="14"/>
      <c r="J204" s="14"/>
      <c r="K204" s="14"/>
      <c r="L204" s="14"/>
      <c r="M204" s="14"/>
      <c r="N204" s="14"/>
    </row>
    <row r="205" spans="4:14" ht="12.75">
      <c r="D205" s="47"/>
      <c r="E205" s="12"/>
      <c r="F205" s="12"/>
      <c r="G205" s="12"/>
      <c r="H205" s="12"/>
      <c r="I205" s="12"/>
      <c r="J205" s="12"/>
      <c r="K205" s="12"/>
      <c r="L205" s="12"/>
      <c r="M205" s="12"/>
      <c r="N205" s="12"/>
    </row>
    <row r="206" spans="3:14" ht="12.75">
      <c r="C206" s="47"/>
      <c r="E206" s="12"/>
      <c r="F206" s="12"/>
      <c r="G206" s="12"/>
      <c r="H206" s="12"/>
      <c r="I206" s="12"/>
      <c r="J206" s="12"/>
      <c r="K206" s="12"/>
      <c r="L206" s="12"/>
      <c r="M206" s="12"/>
      <c r="N206" s="12"/>
    </row>
    <row r="207" spans="5:14" ht="12.75">
      <c r="E207" s="14"/>
      <c r="F207" s="14"/>
      <c r="G207" s="14"/>
      <c r="H207" s="14"/>
      <c r="I207" s="14"/>
      <c r="J207" s="14"/>
      <c r="K207" s="14"/>
      <c r="L207" s="14"/>
      <c r="M207" s="14"/>
      <c r="N207" s="14"/>
    </row>
    <row r="208" spans="4:14" ht="12.75">
      <c r="D208" s="47"/>
      <c r="E208" s="12"/>
      <c r="F208" s="12"/>
      <c r="G208" s="12"/>
      <c r="H208" s="12"/>
      <c r="I208" s="12"/>
      <c r="J208" s="12"/>
      <c r="K208" s="12"/>
      <c r="L208" s="12"/>
      <c r="M208" s="12"/>
      <c r="N208" s="12"/>
    </row>
    <row r="209" spans="5:14" ht="12.75">
      <c r="E209" s="12"/>
      <c r="F209" s="12"/>
      <c r="G209" s="12"/>
      <c r="H209" s="12"/>
      <c r="I209" s="12"/>
      <c r="J209" s="12"/>
      <c r="K209" s="12"/>
      <c r="L209" s="12"/>
      <c r="M209" s="12"/>
      <c r="N209" s="12"/>
    </row>
    <row r="210" spans="3:14" ht="12.75">
      <c r="C210" s="47"/>
      <c r="E210" s="14"/>
      <c r="F210" s="14"/>
      <c r="G210" s="14"/>
      <c r="H210" s="14"/>
      <c r="I210" s="14"/>
      <c r="J210" s="14"/>
      <c r="K210" s="14"/>
      <c r="L210" s="14"/>
      <c r="M210" s="14"/>
      <c r="N210" s="14"/>
    </row>
    <row r="211" spans="4:14" ht="12.75">
      <c r="D211" s="47"/>
      <c r="E211" s="12"/>
      <c r="F211" s="12"/>
      <c r="G211" s="12"/>
      <c r="H211" s="12"/>
      <c r="I211" s="12"/>
      <c r="J211" s="12"/>
      <c r="K211" s="12"/>
      <c r="L211" s="12"/>
      <c r="M211" s="12"/>
      <c r="N211" s="12"/>
    </row>
    <row r="212" spans="3:14" ht="12.75">
      <c r="C212" s="47"/>
      <c r="E212" s="12"/>
      <c r="F212" s="12"/>
      <c r="G212" s="12"/>
      <c r="H212" s="12"/>
      <c r="I212" s="12"/>
      <c r="J212" s="12"/>
      <c r="K212" s="12"/>
      <c r="L212" s="12"/>
      <c r="M212" s="12"/>
      <c r="N212" s="12"/>
    </row>
    <row r="213" spans="5:14" ht="12.75">
      <c r="E213" s="14"/>
      <c r="F213" s="14"/>
      <c r="G213" s="14"/>
      <c r="H213" s="14"/>
      <c r="I213" s="14"/>
      <c r="J213" s="14"/>
      <c r="K213" s="14"/>
      <c r="L213" s="14"/>
      <c r="M213" s="14"/>
      <c r="N213" s="14"/>
    </row>
    <row r="214" spans="3:14" ht="12.75">
      <c r="C214" s="45"/>
      <c r="D214" s="45"/>
      <c r="E214" s="45"/>
      <c r="F214" s="45"/>
      <c r="G214" s="45"/>
      <c r="H214" s="45"/>
      <c r="I214" s="45"/>
      <c r="J214" s="14"/>
      <c r="K214" s="14"/>
      <c r="L214" s="14"/>
      <c r="M214" s="14"/>
      <c r="N214" s="14"/>
    </row>
    <row r="215" spans="3:14" ht="12.75">
      <c r="C215" s="47"/>
      <c r="E215" s="14"/>
      <c r="F215" s="14"/>
      <c r="G215" s="14"/>
      <c r="H215" s="14"/>
      <c r="I215" s="14"/>
      <c r="J215" s="14"/>
      <c r="K215" s="14"/>
      <c r="L215" s="14"/>
      <c r="M215" s="14"/>
      <c r="N215" s="14"/>
    </row>
    <row r="216" spans="4:14" ht="12.75">
      <c r="D216" s="12"/>
      <c r="E216" s="12"/>
      <c r="F216" s="12"/>
      <c r="G216" s="12"/>
      <c r="H216" s="12"/>
      <c r="I216" s="12"/>
      <c r="J216" s="12"/>
      <c r="K216" s="12"/>
      <c r="L216" s="12"/>
      <c r="M216" s="12"/>
      <c r="N216" s="12"/>
    </row>
    <row r="217" spans="3:14" ht="12.75">
      <c r="C217" s="47"/>
      <c r="D217" s="12"/>
      <c r="E217" s="12"/>
      <c r="F217" s="12"/>
      <c r="G217" s="12"/>
      <c r="H217" s="12"/>
      <c r="I217" s="12"/>
      <c r="J217" s="12"/>
      <c r="K217" s="12"/>
      <c r="L217" s="12"/>
      <c r="M217" s="12"/>
      <c r="N217" s="12"/>
    </row>
    <row r="218" spans="4:14" ht="12.75">
      <c r="D218" s="12"/>
      <c r="E218" s="12"/>
      <c r="F218" s="12"/>
      <c r="G218" s="12"/>
      <c r="H218" s="12"/>
      <c r="I218" s="12"/>
      <c r="J218" s="12"/>
      <c r="K218" s="12"/>
      <c r="L218" s="12"/>
      <c r="M218" s="12"/>
      <c r="N218" s="12"/>
    </row>
    <row r="219" spans="4:14" ht="12.75">
      <c r="D219" s="12"/>
      <c r="E219" s="12"/>
      <c r="F219" s="12"/>
      <c r="G219" s="12"/>
      <c r="H219" s="12"/>
      <c r="I219" s="12"/>
      <c r="J219" s="12"/>
      <c r="K219" s="12"/>
      <c r="L219" s="12"/>
      <c r="M219" s="12"/>
      <c r="N219" s="12"/>
    </row>
    <row r="220" spans="4:14" ht="12.75">
      <c r="D220" s="12"/>
      <c r="E220" s="12"/>
      <c r="F220" s="12"/>
      <c r="G220" s="12"/>
      <c r="H220" s="12"/>
      <c r="I220" s="12"/>
      <c r="J220" s="12"/>
      <c r="K220" s="12"/>
      <c r="L220" s="12"/>
      <c r="M220" s="12"/>
      <c r="N220" s="12"/>
    </row>
    <row r="221" spans="4:14" ht="12.75">
      <c r="D221" s="12"/>
      <c r="E221" s="12"/>
      <c r="F221" s="12"/>
      <c r="G221" s="12"/>
      <c r="H221" s="12"/>
      <c r="I221" s="12"/>
      <c r="J221" s="12"/>
      <c r="K221" s="12"/>
      <c r="L221" s="12"/>
      <c r="M221" s="12"/>
      <c r="N221" s="12"/>
    </row>
    <row r="222" spans="5:14" ht="12.75">
      <c r="E222" s="14"/>
      <c r="F222" s="14"/>
      <c r="G222" s="14"/>
      <c r="H222" s="14"/>
      <c r="I222" s="14"/>
      <c r="J222" s="14"/>
      <c r="K222" s="14"/>
      <c r="L222" s="14"/>
      <c r="M222" s="14"/>
      <c r="N222" s="14"/>
    </row>
    <row r="223" spans="5:14" ht="12.75">
      <c r="E223" s="14"/>
      <c r="F223" s="14"/>
      <c r="G223" s="14"/>
      <c r="H223" s="14"/>
      <c r="I223" s="14"/>
      <c r="J223" s="14"/>
      <c r="K223" s="14"/>
      <c r="L223" s="14"/>
      <c r="M223" s="14"/>
      <c r="N223" s="14"/>
    </row>
    <row r="224" spans="5:14" ht="12.75">
      <c r="E224" s="14"/>
      <c r="F224" s="14"/>
      <c r="G224" s="14"/>
      <c r="H224" s="14"/>
      <c r="I224" s="14"/>
      <c r="J224" s="14"/>
      <c r="K224" s="14"/>
      <c r="L224" s="14"/>
      <c r="M224" s="14"/>
      <c r="N224" s="14"/>
    </row>
    <row r="225" spans="5:14" ht="12.75">
      <c r="E225" s="14"/>
      <c r="F225" s="14"/>
      <c r="G225" s="14"/>
      <c r="H225" s="14"/>
      <c r="I225" s="14"/>
      <c r="J225" s="14"/>
      <c r="K225" s="14"/>
      <c r="L225" s="14"/>
      <c r="M225" s="14"/>
      <c r="N225" s="14"/>
    </row>
    <row r="226" spans="5:14" ht="9" customHeight="1">
      <c r="E226" s="14"/>
      <c r="F226" s="14"/>
      <c r="G226" s="14"/>
      <c r="H226" s="14"/>
      <c r="I226" s="14"/>
      <c r="J226" s="14"/>
      <c r="K226" s="14"/>
      <c r="L226" s="14"/>
      <c r="M226" s="14"/>
      <c r="N226" s="14"/>
    </row>
    <row r="227" spans="5:14" ht="9" customHeight="1">
      <c r="E227" s="14"/>
      <c r="F227" s="14"/>
      <c r="G227" s="14"/>
      <c r="H227" s="14"/>
      <c r="I227" s="14"/>
      <c r="J227" s="14"/>
      <c r="K227" s="14"/>
      <c r="L227" s="14"/>
      <c r="M227" s="14"/>
      <c r="N227" s="14"/>
    </row>
    <row r="228" spans="5:14" ht="9" customHeight="1">
      <c r="E228" s="14"/>
      <c r="F228" s="14"/>
      <c r="G228" s="14"/>
      <c r="H228" s="14"/>
      <c r="I228" s="14"/>
      <c r="J228" s="14"/>
      <c r="K228" s="14"/>
      <c r="L228" s="14"/>
      <c r="M228" s="14"/>
      <c r="N228" s="14"/>
    </row>
    <row r="229" spans="3:14" ht="12.75">
      <c r="C229" s="54"/>
      <c r="D229" s="54"/>
      <c r="E229" s="54"/>
      <c r="F229" s="54"/>
      <c r="G229" s="54"/>
      <c r="H229" s="54"/>
      <c r="I229" s="54"/>
      <c r="J229" s="14"/>
      <c r="K229" s="14"/>
      <c r="L229" s="14"/>
      <c r="M229" s="14"/>
      <c r="N229" s="14"/>
    </row>
    <row r="230" spans="3:14" ht="12.75">
      <c r="C230" s="55"/>
      <c r="D230" s="54"/>
      <c r="E230" s="54"/>
      <c r="F230" s="54"/>
      <c r="G230" s="54"/>
      <c r="H230" s="54"/>
      <c r="I230" s="54"/>
      <c r="J230" s="14"/>
      <c r="K230" s="14"/>
      <c r="L230" s="14"/>
      <c r="M230" s="14"/>
      <c r="N230" s="14"/>
    </row>
    <row r="231" spans="3:14" ht="12.75">
      <c r="C231" s="54"/>
      <c r="D231" s="54"/>
      <c r="E231" s="54"/>
      <c r="F231" s="54"/>
      <c r="G231" s="54"/>
      <c r="H231" s="54"/>
      <c r="I231" s="54"/>
      <c r="J231" s="14"/>
      <c r="K231" s="14"/>
      <c r="L231" s="14"/>
      <c r="M231" s="14"/>
      <c r="N231" s="14"/>
    </row>
    <row r="232" spans="3:14" ht="12.75" customHeight="1">
      <c r="C232" s="54"/>
      <c r="D232" s="47"/>
      <c r="E232" s="12"/>
      <c r="F232" s="12"/>
      <c r="G232" s="12"/>
      <c r="H232" s="12"/>
      <c r="I232" s="12"/>
      <c r="J232" s="12"/>
      <c r="K232" s="12"/>
      <c r="L232" s="12"/>
      <c r="M232" s="12"/>
      <c r="N232" s="12"/>
    </row>
    <row r="233" spans="3:14" ht="12.75">
      <c r="C233" s="54"/>
      <c r="D233" s="54"/>
      <c r="E233" s="12"/>
      <c r="F233" s="12"/>
      <c r="G233" s="12"/>
      <c r="H233" s="12"/>
      <c r="I233" s="12"/>
      <c r="J233" s="12"/>
      <c r="K233" s="12"/>
      <c r="L233" s="12"/>
      <c r="M233" s="12"/>
      <c r="N233" s="12"/>
    </row>
    <row r="234" spans="3:14" ht="12.75">
      <c r="C234" s="54"/>
      <c r="D234" s="54"/>
      <c r="E234" s="12"/>
      <c r="F234" s="12"/>
      <c r="G234" s="12"/>
      <c r="H234" s="12"/>
      <c r="I234" s="12"/>
      <c r="J234" s="12"/>
      <c r="K234" s="12"/>
      <c r="L234" s="12"/>
      <c r="M234" s="12"/>
      <c r="N234" s="12"/>
    </row>
    <row r="235" spans="5:14" ht="12.75">
      <c r="E235" s="14"/>
      <c r="F235" s="14"/>
      <c r="G235" s="14"/>
      <c r="H235" s="14"/>
      <c r="I235" s="14"/>
      <c r="J235" s="14"/>
      <c r="K235" s="14"/>
      <c r="L235" s="14"/>
      <c r="M235" s="14"/>
      <c r="N235" s="14"/>
    </row>
    <row r="236" spans="3:14" ht="12.75">
      <c r="C236" s="47"/>
      <c r="E236" s="56"/>
      <c r="F236" s="56"/>
      <c r="G236" s="56"/>
      <c r="H236" s="56"/>
      <c r="I236" s="56"/>
      <c r="J236" s="56"/>
      <c r="K236" s="56"/>
      <c r="L236" s="56"/>
      <c r="M236" s="56"/>
      <c r="N236" s="56"/>
    </row>
    <row r="237" spans="5:14" ht="12.75">
      <c r="E237" s="56"/>
      <c r="F237" s="56"/>
      <c r="G237" s="56"/>
      <c r="H237" s="56"/>
      <c r="I237" s="56"/>
      <c r="J237" s="56"/>
      <c r="K237" s="56"/>
      <c r="L237" s="56"/>
      <c r="M237" s="56"/>
      <c r="N237" s="56"/>
    </row>
    <row r="238" spans="3:14" ht="12.75">
      <c r="C238" s="47"/>
      <c r="E238" s="56"/>
      <c r="F238" s="56"/>
      <c r="G238" s="56"/>
      <c r="H238" s="56"/>
      <c r="I238" s="56"/>
      <c r="J238" s="56"/>
      <c r="K238" s="56"/>
      <c r="L238" s="56"/>
      <c r="M238" s="56"/>
      <c r="N238" s="56"/>
    </row>
    <row r="239" spans="5:14" ht="12.75">
      <c r="E239" s="56"/>
      <c r="F239" s="56"/>
      <c r="G239" s="56"/>
      <c r="H239" s="56"/>
      <c r="I239" s="56"/>
      <c r="J239" s="56"/>
      <c r="K239" s="56"/>
      <c r="L239" s="56"/>
      <c r="M239" s="56"/>
      <c r="N239" s="56"/>
    </row>
    <row r="240" spans="5:14" ht="12.75">
      <c r="E240" s="14"/>
      <c r="F240" s="14"/>
      <c r="G240" s="14"/>
      <c r="H240" s="14"/>
      <c r="I240" s="14"/>
      <c r="J240" s="46"/>
      <c r="K240" s="46"/>
      <c r="L240" s="46"/>
      <c r="M240" s="46"/>
      <c r="N240" s="46"/>
    </row>
    <row r="241" spans="4:14" ht="12.75" customHeight="1">
      <c r="D241" s="12"/>
      <c r="E241" s="12"/>
      <c r="F241" s="12"/>
      <c r="G241" s="12"/>
      <c r="H241" s="12"/>
      <c r="I241" s="12"/>
      <c r="J241" s="12"/>
      <c r="K241" s="12"/>
      <c r="L241" s="12"/>
      <c r="M241" s="12"/>
      <c r="N241" s="12"/>
    </row>
    <row r="242" spans="4:14" ht="12.75">
      <c r="D242" s="12"/>
      <c r="E242" s="12"/>
      <c r="F242" s="12"/>
      <c r="G242" s="12"/>
      <c r="H242" s="12"/>
      <c r="I242" s="12"/>
      <c r="J242" s="12"/>
      <c r="K242" s="12"/>
      <c r="L242" s="12"/>
      <c r="M242" s="12"/>
      <c r="N242" s="12"/>
    </row>
    <row r="243" spans="4:14" ht="12.75">
      <c r="D243" s="12"/>
      <c r="E243" s="12"/>
      <c r="F243" s="12"/>
      <c r="G243" s="12"/>
      <c r="H243" s="12"/>
      <c r="I243" s="12"/>
      <c r="J243" s="12"/>
      <c r="K243" s="12"/>
      <c r="L243" s="12"/>
      <c r="M243" s="12"/>
      <c r="N243" s="12"/>
    </row>
    <row r="244" spans="4:14" ht="12.75">
      <c r="D244" s="12"/>
      <c r="E244" s="12"/>
      <c r="F244" s="12"/>
      <c r="G244" s="12"/>
      <c r="H244" s="12"/>
      <c r="I244" s="12"/>
      <c r="J244" s="12"/>
      <c r="K244" s="12"/>
      <c r="L244" s="12"/>
      <c r="M244" s="12"/>
      <c r="N244" s="12"/>
    </row>
    <row r="245" spans="4:14" ht="12.75">
      <c r="D245" s="12"/>
      <c r="E245" s="12"/>
      <c r="F245" s="12"/>
      <c r="G245" s="12"/>
      <c r="H245" s="12"/>
      <c r="I245" s="12"/>
      <c r="J245" s="12"/>
      <c r="K245" s="12"/>
      <c r="L245" s="12"/>
      <c r="M245" s="12"/>
      <c r="N245" s="12"/>
    </row>
    <row r="246" spans="4:14" ht="12.75">
      <c r="D246" s="51"/>
      <c r="E246" s="51"/>
      <c r="F246" s="51"/>
      <c r="G246" s="51"/>
      <c r="H246" s="51"/>
      <c r="I246" s="51"/>
      <c r="J246" s="51"/>
      <c r="K246" s="51"/>
      <c r="L246" s="51"/>
      <c r="M246" s="51"/>
      <c r="N246" s="51"/>
    </row>
    <row r="247" spans="4:14" ht="12.75">
      <c r="D247" s="47"/>
      <c r="E247" s="12"/>
      <c r="F247" s="12"/>
      <c r="G247" s="12"/>
      <c r="H247" s="12"/>
      <c r="I247" s="12"/>
      <c r="J247" s="12"/>
      <c r="K247" s="12"/>
      <c r="L247" s="12"/>
      <c r="M247" s="12"/>
      <c r="N247" s="12"/>
    </row>
    <row r="248" spans="5:14" ht="12.75">
      <c r="E248" s="12"/>
      <c r="F248" s="12"/>
      <c r="G248" s="12"/>
      <c r="H248" s="12"/>
      <c r="I248" s="12"/>
      <c r="J248" s="12"/>
      <c r="K248" s="12"/>
      <c r="L248" s="12"/>
      <c r="M248" s="12"/>
      <c r="N248" s="12"/>
    </row>
    <row r="249" spans="5:14" ht="12.75">
      <c r="E249" s="14"/>
      <c r="F249" s="14"/>
      <c r="G249" s="14"/>
      <c r="H249" s="14"/>
      <c r="I249" s="14"/>
      <c r="J249" s="14"/>
      <c r="K249" s="14"/>
      <c r="L249" s="14"/>
      <c r="M249" s="14"/>
      <c r="N249" s="14"/>
    </row>
    <row r="250" spans="5:14" ht="12.75">
      <c r="E250" s="50"/>
      <c r="F250" s="50"/>
      <c r="G250" s="50"/>
      <c r="H250" s="50"/>
      <c r="I250" s="50"/>
      <c r="J250" s="50"/>
      <c r="K250" s="50"/>
      <c r="L250" s="50"/>
      <c r="M250" s="50"/>
      <c r="N250" s="50"/>
    </row>
    <row r="251" spans="5:14" ht="12.75">
      <c r="E251" s="50"/>
      <c r="F251" s="50"/>
      <c r="G251" s="50"/>
      <c r="H251" s="50"/>
      <c r="I251" s="50"/>
      <c r="J251" s="50"/>
      <c r="K251" s="50"/>
      <c r="L251" s="50"/>
      <c r="M251" s="50"/>
      <c r="N251" s="50"/>
    </row>
    <row r="252" spans="5:14" ht="12.75">
      <c r="E252" s="50"/>
      <c r="F252" s="50"/>
      <c r="G252" s="50"/>
      <c r="H252" s="50"/>
      <c r="I252" s="50"/>
      <c r="J252" s="50"/>
      <c r="K252" s="50"/>
      <c r="L252" s="50"/>
      <c r="M252" s="50"/>
      <c r="N252" s="50"/>
    </row>
    <row r="253" spans="5:14" ht="12.75">
      <c r="E253" s="14"/>
      <c r="F253" s="14"/>
      <c r="G253" s="14"/>
      <c r="H253" s="14"/>
      <c r="I253" s="14"/>
      <c r="J253" s="14"/>
      <c r="K253" s="14"/>
      <c r="L253" s="14"/>
      <c r="M253" s="14"/>
      <c r="N253" s="14"/>
    </row>
    <row r="254" spans="5:14" ht="12.75">
      <c r="E254" s="50"/>
      <c r="F254" s="50"/>
      <c r="G254" s="50"/>
      <c r="H254" s="50"/>
      <c r="I254" s="50"/>
      <c r="J254" s="50"/>
      <c r="K254" s="50"/>
      <c r="L254" s="50"/>
      <c r="M254" s="50"/>
      <c r="N254" s="50"/>
    </row>
    <row r="255" spans="5:14" ht="12.75">
      <c r="E255" s="50"/>
      <c r="F255" s="50"/>
      <c r="G255" s="50"/>
      <c r="H255" s="50"/>
      <c r="I255" s="50"/>
      <c r="J255" s="50"/>
      <c r="K255" s="50"/>
      <c r="L255" s="50"/>
      <c r="M255" s="50"/>
      <c r="N255" s="50"/>
    </row>
    <row r="256" spans="3:14" ht="12.75">
      <c r="C256" s="47"/>
      <c r="E256" s="50"/>
      <c r="F256" s="50"/>
      <c r="G256" s="50"/>
      <c r="H256" s="50"/>
      <c r="I256" s="50"/>
      <c r="J256" s="50"/>
      <c r="K256" s="50"/>
      <c r="L256" s="50"/>
      <c r="M256" s="50"/>
      <c r="N256" s="50"/>
    </row>
    <row r="257" spans="5:14" ht="12.75">
      <c r="E257" s="14"/>
      <c r="F257" s="14"/>
      <c r="G257" s="14"/>
      <c r="H257" s="14"/>
      <c r="I257" s="14"/>
      <c r="J257" s="14"/>
      <c r="K257" s="14"/>
      <c r="L257" s="14"/>
      <c r="M257" s="14"/>
      <c r="N257" s="14"/>
    </row>
    <row r="258" spans="4:14" ht="12.75" customHeight="1">
      <c r="D258" s="12"/>
      <c r="E258" s="12"/>
      <c r="F258" s="12"/>
      <c r="G258" s="12"/>
      <c r="H258" s="12"/>
      <c r="I258" s="12"/>
      <c r="J258" s="12"/>
      <c r="K258" s="12"/>
      <c r="L258" s="12"/>
      <c r="M258" s="12"/>
      <c r="N258" s="12"/>
    </row>
    <row r="259" spans="4:14" ht="12.75">
      <c r="D259" s="12"/>
      <c r="E259" s="12"/>
      <c r="F259" s="12"/>
      <c r="G259" s="12"/>
      <c r="H259" s="12"/>
      <c r="I259" s="12"/>
      <c r="J259" s="12"/>
      <c r="K259" s="12"/>
      <c r="L259" s="12"/>
      <c r="M259" s="12"/>
      <c r="N259" s="12"/>
    </row>
    <row r="260" spans="3:14" ht="12.75">
      <c r="C260" s="24"/>
      <c r="D260" s="12"/>
      <c r="E260" s="12"/>
      <c r="F260" s="12"/>
      <c r="G260" s="12"/>
      <c r="H260" s="12"/>
      <c r="I260" s="12"/>
      <c r="J260" s="12"/>
      <c r="K260" s="12"/>
      <c r="L260" s="12"/>
      <c r="M260" s="12"/>
      <c r="N260" s="12"/>
    </row>
    <row r="261" spans="4:14" ht="12.75">
      <c r="D261" s="12"/>
      <c r="E261" s="12"/>
      <c r="F261" s="12"/>
      <c r="G261" s="12"/>
      <c r="H261" s="12"/>
      <c r="I261" s="12"/>
      <c r="J261" s="12"/>
      <c r="K261" s="12"/>
      <c r="L261" s="12"/>
      <c r="M261" s="12"/>
      <c r="N261" s="12"/>
    </row>
    <row r="262" spans="3:14" ht="12.75">
      <c r="C262" s="47"/>
      <c r="E262" s="24"/>
      <c r="F262" s="14"/>
      <c r="G262" s="14"/>
      <c r="H262" s="14"/>
      <c r="I262" s="14"/>
      <c r="J262" s="14"/>
      <c r="K262" s="14"/>
      <c r="L262" s="14"/>
      <c r="M262" s="14"/>
      <c r="N262" s="14"/>
    </row>
    <row r="263" spans="4:14" ht="12.75">
      <c r="D263" s="47"/>
      <c r="E263" s="12"/>
      <c r="F263" s="12"/>
      <c r="G263" s="12"/>
      <c r="H263" s="12"/>
      <c r="I263" s="12"/>
      <c r="J263" s="12"/>
      <c r="K263" s="12"/>
      <c r="L263" s="12"/>
      <c r="M263" s="12"/>
      <c r="N263" s="12"/>
    </row>
    <row r="264" spans="5:14" ht="12.75">
      <c r="E264" s="12"/>
      <c r="F264" s="12"/>
      <c r="G264" s="12"/>
      <c r="H264" s="12"/>
      <c r="I264" s="12"/>
      <c r="J264" s="12"/>
      <c r="K264" s="12"/>
      <c r="L264" s="12"/>
      <c r="M264" s="12"/>
      <c r="N264" s="12"/>
    </row>
    <row r="265" spans="5:14" ht="12.75">
      <c r="E265" s="12"/>
      <c r="F265" s="12"/>
      <c r="G265" s="12"/>
      <c r="H265" s="12"/>
      <c r="I265" s="12"/>
      <c r="J265" s="12"/>
      <c r="K265" s="12"/>
      <c r="L265" s="12"/>
      <c r="M265" s="12"/>
      <c r="N265" s="12"/>
    </row>
    <row r="266" spans="3:14" ht="12.75">
      <c r="C266" s="47"/>
      <c r="E266" s="14"/>
      <c r="F266" s="14"/>
      <c r="G266" s="14"/>
      <c r="H266" s="14"/>
      <c r="I266" s="14"/>
      <c r="J266" s="14"/>
      <c r="K266" s="14"/>
      <c r="L266" s="14"/>
      <c r="M266" s="14"/>
      <c r="N266" s="14"/>
    </row>
    <row r="267" spans="3:14" ht="12.75">
      <c r="C267" s="45"/>
      <c r="D267" s="45"/>
      <c r="E267" s="45"/>
      <c r="F267" s="45"/>
      <c r="G267" s="45"/>
      <c r="H267" s="45"/>
      <c r="I267" s="14"/>
      <c r="J267" s="51"/>
      <c r="K267" s="51"/>
      <c r="L267" s="51"/>
      <c r="M267" s="51"/>
      <c r="N267" s="51"/>
    </row>
    <row r="268" spans="3:14" ht="12.75">
      <c r="C268" s="50"/>
      <c r="D268" s="13"/>
      <c r="E268" s="51"/>
      <c r="F268" s="51"/>
      <c r="G268" s="51"/>
      <c r="H268" s="51"/>
      <c r="I268" s="51"/>
      <c r="J268" s="51"/>
      <c r="K268" s="51"/>
      <c r="L268" s="51"/>
      <c r="M268" s="51"/>
      <c r="N268" s="51"/>
    </row>
    <row r="269" spans="4:14" ht="12.75">
      <c r="D269" s="12"/>
      <c r="E269" s="13"/>
      <c r="F269" s="13"/>
      <c r="G269" s="13"/>
      <c r="H269" s="13"/>
      <c r="I269" s="13"/>
      <c r="J269" s="13"/>
      <c r="K269" s="13"/>
      <c r="L269" s="13"/>
      <c r="M269" s="13"/>
      <c r="N269" s="13"/>
    </row>
    <row r="270" spans="3:14" ht="12.75">
      <c r="C270" s="50"/>
      <c r="D270" s="13"/>
      <c r="E270" s="13"/>
      <c r="F270" s="13"/>
      <c r="G270" s="13"/>
      <c r="H270" s="13"/>
      <c r="I270" s="13"/>
      <c r="J270" s="13"/>
      <c r="K270" s="13"/>
      <c r="L270" s="13"/>
      <c r="M270" s="13"/>
      <c r="N270" s="13"/>
    </row>
    <row r="271" spans="5:14" ht="12.75">
      <c r="E271" s="14"/>
      <c r="F271" s="14"/>
      <c r="G271" s="14"/>
      <c r="H271" s="14"/>
      <c r="I271" s="14"/>
      <c r="J271" s="14"/>
      <c r="K271" s="14"/>
      <c r="L271" s="14"/>
      <c r="M271" s="14"/>
      <c r="N271" s="14"/>
    </row>
    <row r="272" spans="3:14" ht="12.75">
      <c r="C272" s="45"/>
      <c r="E272" s="14"/>
      <c r="F272" s="14"/>
      <c r="G272" s="14"/>
      <c r="H272" s="14"/>
      <c r="I272" s="14"/>
      <c r="J272" s="14"/>
      <c r="K272" s="14"/>
      <c r="L272" s="14"/>
      <c r="M272" s="14"/>
      <c r="N272" s="14"/>
    </row>
    <row r="273" spans="5:14" ht="12.75">
      <c r="E273" s="14"/>
      <c r="F273" s="14"/>
      <c r="G273" s="14"/>
      <c r="H273" s="14"/>
      <c r="I273" s="14"/>
      <c r="J273" s="14"/>
      <c r="K273" s="14"/>
      <c r="L273" s="14"/>
      <c r="M273" s="14"/>
      <c r="N273" s="14"/>
    </row>
    <row r="274" spans="3:14" ht="12.75">
      <c r="C274" s="45"/>
      <c r="D274" s="45"/>
      <c r="E274" s="45"/>
      <c r="F274" s="45"/>
      <c r="G274" s="45"/>
      <c r="H274" s="45"/>
      <c r="I274" s="45"/>
      <c r="J274" s="14"/>
      <c r="K274" s="14"/>
      <c r="L274" s="14"/>
      <c r="M274" s="14"/>
      <c r="N274" s="14"/>
    </row>
    <row r="275" spans="5:14" ht="12.75">
      <c r="E275" s="14"/>
      <c r="F275" s="14"/>
      <c r="G275" s="14"/>
      <c r="H275" s="14"/>
      <c r="I275" s="14"/>
      <c r="J275" s="14"/>
      <c r="K275" s="14"/>
      <c r="L275" s="14"/>
      <c r="M275" s="14"/>
      <c r="N275" s="14"/>
    </row>
    <row r="276" spans="3:14" ht="12.75" customHeight="1">
      <c r="C276" s="47"/>
      <c r="D276" s="12"/>
      <c r="E276" s="13"/>
      <c r="F276" s="13"/>
      <c r="G276" s="13"/>
      <c r="H276" s="13"/>
      <c r="I276" s="13"/>
      <c r="J276" s="13"/>
      <c r="K276" s="13"/>
      <c r="L276" s="13"/>
      <c r="M276" s="13"/>
      <c r="N276" s="13"/>
    </row>
    <row r="277" spans="3:14" ht="12.75">
      <c r="C277" s="50"/>
      <c r="D277" s="13"/>
      <c r="E277" s="13"/>
      <c r="F277" s="13"/>
      <c r="G277" s="13"/>
      <c r="H277" s="13"/>
      <c r="I277" s="13"/>
      <c r="J277" s="13"/>
      <c r="K277" s="13"/>
      <c r="L277" s="13"/>
      <c r="M277" s="13"/>
      <c r="N277" s="13"/>
    </row>
    <row r="278" spans="4:14" ht="12.75" customHeight="1">
      <c r="D278" s="13"/>
      <c r="E278" s="13"/>
      <c r="F278" s="13"/>
      <c r="G278" s="13"/>
      <c r="H278" s="13"/>
      <c r="I278" s="13"/>
      <c r="J278" s="13"/>
      <c r="K278" s="13"/>
      <c r="L278" s="13"/>
      <c r="M278" s="13"/>
      <c r="N278" s="13"/>
    </row>
    <row r="279" spans="4:14" ht="12.75">
      <c r="D279" s="13"/>
      <c r="E279" s="13"/>
      <c r="F279" s="13"/>
      <c r="G279" s="13"/>
      <c r="H279" s="13"/>
      <c r="I279" s="13"/>
      <c r="J279" s="13"/>
      <c r="K279" s="13"/>
      <c r="L279" s="13"/>
      <c r="M279" s="13"/>
      <c r="N279" s="13"/>
    </row>
    <row r="280" spans="5:14" ht="12.75">
      <c r="E280" s="14"/>
      <c r="F280" s="14"/>
      <c r="G280" s="14"/>
      <c r="H280" s="14"/>
      <c r="I280" s="14"/>
      <c r="J280" s="14"/>
      <c r="K280" s="14"/>
      <c r="L280" s="14"/>
      <c r="M280" s="14"/>
      <c r="N280" s="14"/>
    </row>
    <row r="281" spans="5:14" ht="12.75">
      <c r="E281" s="14"/>
      <c r="F281" s="14"/>
      <c r="G281" s="14"/>
      <c r="H281" s="14"/>
      <c r="I281" s="51"/>
      <c r="J281" s="51"/>
      <c r="K281" s="51"/>
      <c r="L281" s="51"/>
      <c r="M281" s="51"/>
      <c r="N281" s="51"/>
    </row>
    <row r="282" spans="5:14" ht="12.75">
      <c r="E282" s="14"/>
      <c r="F282" s="14"/>
      <c r="G282" s="14"/>
      <c r="H282" s="14"/>
      <c r="I282" s="51"/>
      <c r="J282" s="51"/>
      <c r="K282" s="51"/>
      <c r="L282" s="51"/>
      <c r="M282" s="51"/>
      <c r="N282" s="51"/>
    </row>
    <row r="283" spans="5:14" ht="9" customHeight="1">
      <c r="E283" s="14"/>
      <c r="F283" s="14"/>
      <c r="G283" s="14"/>
      <c r="H283" s="14"/>
      <c r="I283" s="51"/>
      <c r="J283" s="51"/>
      <c r="K283" s="51"/>
      <c r="L283" s="51"/>
      <c r="M283" s="51"/>
      <c r="N283" s="51"/>
    </row>
    <row r="284" spans="5:14" ht="9" customHeight="1">
      <c r="E284" s="14"/>
      <c r="F284" s="14"/>
      <c r="G284" s="14"/>
      <c r="H284" s="14"/>
      <c r="I284" s="14"/>
      <c r="J284" s="14"/>
      <c r="K284" s="14"/>
      <c r="L284" s="14"/>
      <c r="M284" s="14"/>
      <c r="N284" s="14"/>
    </row>
    <row r="285" spans="5:14" ht="9" customHeight="1">
      <c r="E285" s="14"/>
      <c r="F285" s="14"/>
      <c r="G285" s="14"/>
      <c r="H285" s="14"/>
      <c r="I285" s="14"/>
      <c r="J285" s="14"/>
      <c r="K285" s="14"/>
      <c r="L285" s="14"/>
      <c r="M285" s="14"/>
      <c r="N285" s="14"/>
    </row>
    <row r="286" spans="5:14" ht="12.75">
      <c r="E286" s="14"/>
      <c r="F286" s="14"/>
      <c r="G286" s="14"/>
      <c r="H286" s="14"/>
      <c r="I286" s="14"/>
      <c r="J286" s="14"/>
      <c r="K286" s="14"/>
      <c r="L286" s="14"/>
      <c r="M286" s="14"/>
      <c r="N286" s="14"/>
    </row>
    <row r="287" spans="3:14" ht="12.75">
      <c r="C287" s="55"/>
      <c r="E287" s="14"/>
      <c r="F287" s="14"/>
      <c r="G287" s="14"/>
      <c r="H287" s="14"/>
      <c r="I287" s="14"/>
      <c r="J287" s="14"/>
      <c r="K287" s="14"/>
      <c r="L287" s="14"/>
      <c r="M287" s="14"/>
      <c r="N287" s="14"/>
    </row>
    <row r="288" spans="5:14" ht="12.75">
      <c r="E288" s="14"/>
      <c r="F288" s="14"/>
      <c r="G288" s="14"/>
      <c r="H288" s="14"/>
      <c r="I288" s="14"/>
      <c r="J288" s="14"/>
      <c r="K288" s="14"/>
      <c r="L288" s="14"/>
      <c r="M288" s="14"/>
      <c r="N288" s="14"/>
    </row>
    <row r="289" spans="5:14" ht="12.75" customHeight="1">
      <c r="E289" s="12"/>
      <c r="F289" s="12"/>
      <c r="G289" s="12"/>
      <c r="H289" s="12"/>
      <c r="I289" s="12"/>
      <c r="J289" s="12"/>
      <c r="K289" s="12"/>
      <c r="L289" s="12"/>
      <c r="M289" s="12"/>
      <c r="N289" s="12"/>
    </row>
    <row r="290" spans="3:14" ht="12.75">
      <c r="C290" s="45"/>
      <c r="D290" s="13"/>
      <c r="E290" s="14"/>
      <c r="F290" s="14"/>
      <c r="G290" s="14"/>
      <c r="H290" s="14"/>
      <c r="I290" s="51"/>
      <c r="J290" s="51"/>
      <c r="K290" s="51"/>
      <c r="L290" s="51"/>
      <c r="M290" s="51"/>
      <c r="N290" s="51"/>
    </row>
    <row r="291" spans="4:14" ht="12.75">
      <c r="D291" s="47"/>
      <c r="E291" s="12"/>
      <c r="F291" s="12"/>
      <c r="G291" s="12"/>
      <c r="H291" s="12"/>
      <c r="I291" s="12"/>
      <c r="J291" s="12"/>
      <c r="K291" s="12"/>
      <c r="L291" s="12"/>
      <c r="M291" s="12"/>
      <c r="N291" s="12"/>
    </row>
    <row r="292" spans="3:14" ht="12.75">
      <c r="C292" s="50"/>
      <c r="D292" s="13"/>
      <c r="E292" s="12"/>
      <c r="F292" s="12"/>
      <c r="G292" s="12"/>
      <c r="H292" s="12"/>
      <c r="I292" s="12"/>
      <c r="J292" s="12"/>
      <c r="K292" s="12"/>
      <c r="L292" s="12"/>
      <c r="M292" s="12"/>
      <c r="N292" s="12"/>
    </row>
    <row r="293" spans="5:14" ht="12.75">
      <c r="E293" s="12"/>
      <c r="F293" s="12"/>
      <c r="G293" s="12"/>
      <c r="H293" s="12"/>
      <c r="I293" s="12"/>
      <c r="J293" s="12"/>
      <c r="K293" s="12"/>
      <c r="L293" s="12"/>
      <c r="M293" s="12"/>
      <c r="N293" s="12"/>
    </row>
    <row r="294" spans="5:14" ht="12.75">
      <c r="E294" s="12"/>
      <c r="F294" s="12"/>
      <c r="G294" s="12"/>
      <c r="H294" s="12"/>
      <c r="I294" s="12"/>
      <c r="J294" s="12"/>
      <c r="K294" s="12"/>
      <c r="L294" s="12"/>
      <c r="M294" s="12"/>
      <c r="N294" s="12"/>
    </row>
    <row r="295" spans="3:14" ht="12.75">
      <c r="C295" s="47"/>
      <c r="E295" s="14"/>
      <c r="F295" s="14"/>
      <c r="G295" s="14"/>
      <c r="H295" s="14"/>
      <c r="I295" s="14"/>
      <c r="J295" s="14"/>
      <c r="K295" s="14"/>
      <c r="L295" s="14"/>
      <c r="M295" s="14"/>
      <c r="N295" s="14"/>
    </row>
    <row r="296" spans="3:14" ht="12.75">
      <c r="C296" s="47"/>
      <c r="D296" s="12"/>
      <c r="E296" s="12"/>
      <c r="F296" s="12"/>
      <c r="G296" s="12"/>
      <c r="H296" s="12"/>
      <c r="I296" s="12"/>
      <c r="J296" s="12"/>
      <c r="K296" s="12"/>
      <c r="L296" s="12"/>
      <c r="M296" s="12"/>
      <c r="N296" s="12"/>
    </row>
    <row r="297" spans="3:14" ht="12.75">
      <c r="C297" s="47"/>
      <c r="E297" s="51"/>
      <c r="F297" s="51"/>
      <c r="G297" s="51"/>
      <c r="H297" s="51"/>
      <c r="I297" s="14"/>
      <c r="J297" s="14"/>
      <c r="K297" s="14"/>
      <c r="L297" s="14"/>
      <c r="M297" s="14"/>
      <c r="N297" s="14"/>
    </row>
    <row r="298" spans="3:14" ht="12.75">
      <c r="C298" s="47"/>
      <c r="D298" s="12"/>
      <c r="E298" s="12"/>
      <c r="F298" s="12"/>
      <c r="G298" s="12"/>
      <c r="H298" s="12"/>
      <c r="I298" s="12"/>
      <c r="J298" s="12"/>
      <c r="K298" s="12"/>
      <c r="L298" s="12"/>
      <c r="M298" s="12"/>
      <c r="N298" s="12"/>
    </row>
    <row r="299" spans="3:14" ht="12.75">
      <c r="C299" s="47"/>
      <c r="D299" s="12"/>
      <c r="E299" s="12"/>
      <c r="F299" s="12"/>
      <c r="G299" s="12"/>
      <c r="H299" s="12"/>
      <c r="I299" s="12"/>
      <c r="J299" s="12"/>
      <c r="K299" s="12"/>
      <c r="L299" s="12"/>
      <c r="M299" s="12"/>
      <c r="N299" s="12"/>
    </row>
    <row r="300" spans="5:14" ht="12.75">
      <c r="E300" s="51"/>
      <c r="F300" s="51"/>
      <c r="G300" s="51"/>
      <c r="H300" s="51"/>
      <c r="I300" s="14"/>
      <c r="J300" s="14"/>
      <c r="K300" s="14"/>
      <c r="L300" s="14"/>
      <c r="M300" s="14"/>
      <c r="N300" s="14"/>
    </row>
    <row r="301" spans="3:14" ht="12.75">
      <c r="C301" s="47"/>
      <c r="D301" s="12"/>
      <c r="E301" s="12"/>
      <c r="F301" s="12"/>
      <c r="G301" s="12"/>
      <c r="H301" s="12"/>
      <c r="I301" s="12"/>
      <c r="J301" s="12"/>
      <c r="K301" s="12"/>
      <c r="L301" s="12"/>
      <c r="M301" s="12"/>
      <c r="N301" s="12"/>
    </row>
    <row r="302" spans="5:14" ht="12.75">
      <c r="E302" s="14"/>
      <c r="F302" s="14"/>
      <c r="G302" s="14"/>
      <c r="H302" s="14"/>
      <c r="I302" s="14"/>
      <c r="J302" s="14"/>
      <c r="K302" s="14"/>
      <c r="L302" s="14"/>
      <c r="M302" s="14"/>
      <c r="N302" s="14"/>
    </row>
    <row r="303" spans="3:14" ht="12.75" customHeight="1">
      <c r="C303" s="47"/>
      <c r="D303" s="12"/>
      <c r="E303" s="12"/>
      <c r="F303" s="12"/>
      <c r="G303" s="12"/>
      <c r="H303" s="12"/>
      <c r="I303" s="12"/>
      <c r="J303" s="12"/>
      <c r="K303" s="12"/>
      <c r="L303" s="12"/>
      <c r="M303" s="12"/>
      <c r="N303" s="12"/>
    </row>
    <row r="304" spans="3:14" ht="12.75">
      <c r="C304" s="47"/>
      <c r="D304" s="12"/>
      <c r="E304" s="12"/>
      <c r="F304" s="12"/>
      <c r="G304" s="12"/>
      <c r="H304" s="12"/>
      <c r="I304" s="12"/>
      <c r="J304" s="12"/>
      <c r="K304" s="12"/>
      <c r="L304" s="12"/>
      <c r="M304" s="12"/>
      <c r="N304" s="12"/>
    </row>
    <row r="305" spans="3:14" ht="12.75">
      <c r="C305" s="47"/>
      <c r="D305" s="51"/>
      <c r="E305" s="51"/>
      <c r="F305" s="51"/>
      <c r="G305" s="51"/>
      <c r="H305" s="51"/>
      <c r="I305" s="51"/>
      <c r="J305" s="51"/>
      <c r="K305" s="51"/>
      <c r="L305" s="51"/>
      <c r="M305" s="51"/>
      <c r="N305" s="51"/>
    </row>
    <row r="306" spans="3:14" ht="12.75">
      <c r="C306" s="45"/>
      <c r="D306" s="45"/>
      <c r="E306" s="45"/>
      <c r="F306" s="45"/>
      <c r="G306" s="45"/>
      <c r="H306" s="14"/>
      <c r="I306" s="14"/>
      <c r="J306" s="14"/>
      <c r="K306" s="14"/>
      <c r="L306" s="14"/>
      <c r="M306" s="14"/>
      <c r="N306" s="14"/>
    </row>
    <row r="307" spans="3:14" ht="12.75">
      <c r="C307" s="47"/>
      <c r="E307" s="14"/>
      <c r="F307" s="14"/>
      <c r="G307" s="14"/>
      <c r="H307" s="14"/>
      <c r="I307" s="14"/>
      <c r="J307" s="14"/>
      <c r="K307" s="14"/>
      <c r="L307" s="14"/>
      <c r="M307" s="14"/>
      <c r="N307" s="14"/>
    </row>
    <row r="308" spans="3:14" ht="12.75">
      <c r="C308" s="47"/>
      <c r="D308" s="12"/>
      <c r="E308" s="12"/>
      <c r="F308" s="12"/>
      <c r="G308" s="12"/>
      <c r="H308" s="12"/>
      <c r="I308" s="12"/>
      <c r="J308" s="12"/>
      <c r="K308" s="12"/>
      <c r="L308" s="12"/>
      <c r="M308" s="12"/>
      <c r="N308" s="12"/>
    </row>
    <row r="309" spans="3:14" ht="12.75">
      <c r="C309" s="24"/>
      <c r="D309" s="12"/>
      <c r="E309" s="12"/>
      <c r="F309" s="12"/>
      <c r="G309" s="12"/>
      <c r="H309" s="12"/>
      <c r="I309" s="12"/>
      <c r="J309" s="12"/>
      <c r="K309" s="12"/>
      <c r="L309" s="12"/>
      <c r="M309" s="12"/>
      <c r="N309" s="12"/>
    </row>
    <row r="310" spans="5:14" ht="12.75">
      <c r="E310" s="14"/>
      <c r="F310" s="14"/>
      <c r="G310" s="14"/>
      <c r="H310" s="14"/>
      <c r="I310" s="14"/>
      <c r="J310" s="14"/>
      <c r="K310" s="14"/>
      <c r="L310" s="14"/>
      <c r="M310" s="14"/>
      <c r="N310" s="14"/>
    </row>
    <row r="311" spans="3:14" ht="12.75">
      <c r="C311" s="24"/>
      <c r="E311" s="14"/>
      <c r="F311" s="14"/>
      <c r="G311" s="14"/>
      <c r="H311" s="14"/>
      <c r="I311" s="14"/>
      <c r="J311" s="14"/>
      <c r="K311" s="14"/>
      <c r="L311" s="14"/>
      <c r="M311" s="14"/>
      <c r="N311" s="14"/>
    </row>
    <row r="312" spans="5:14" ht="12.75">
      <c r="E312" s="14"/>
      <c r="F312" s="14"/>
      <c r="G312" s="14"/>
      <c r="H312" s="14"/>
      <c r="I312" s="14"/>
      <c r="J312" s="14"/>
      <c r="K312" s="14"/>
      <c r="L312" s="14"/>
      <c r="M312" s="14"/>
      <c r="N312" s="14"/>
    </row>
    <row r="313" spans="3:14" ht="12.75">
      <c r="C313" s="45"/>
      <c r="D313" s="45"/>
      <c r="E313" s="45"/>
      <c r="F313" s="45"/>
      <c r="G313" s="45"/>
      <c r="H313" s="45"/>
      <c r="I313" s="14"/>
      <c r="J313" s="14"/>
      <c r="K313" s="14"/>
      <c r="L313" s="14"/>
      <c r="M313" s="14"/>
      <c r="N313" s="14"/>
    </row>
    <row r="314" spans="5:14" ht="12.75">
      <c r="E314" s="14"/>
      <c r="F314" s="14"/>
      <c r="G314" s="14"/>
      <c r="H314" s="14"/>
      <c r="I314" s="14"/>
      <c r="J314" s="14"/>
      <c r="K314" s="14"/>
      <c r="L314" s="14"/>
      <c r="M314" s="14"/>
      <c r="N314" s="14"/>
    </row>
    <row r="315" spans="3:14" ht="12.75">
      <c r="C315" s="47"/>
      <c r="D315" s="12"/>
      <c r="E315" s="13"/>
      <c r="F315" s="13"/>
      <c r="G315" s="13"/>
      <c r="H315" s="13"/>
      <c r="I315" s="13"/>
      <c r="J315" s="13"/>
      <c r="K315" s="13"/>
      <c r="L315" s="13"/>
      <c r="M315" s="13"/>
      <c r="N315" s="14"/>
    </row>
    <row r="316" spans="4:14" ht="12.75">
      <c r="D316" s="47"/>
      <c r="E316" s="14"/>
      <c r="F316" s="47"/>
      <c r="G316" s="14"/>
      <c r="H316" s="14"/>
      <c r="I316" s="14"/>
      <c r="J316" s="14"/>
      <c r="K316" s="14"/>
      <c r="L316" s="14"/>
      <c r="M316" s="14"/>
      <c r="N316" s="14"/>
    </row>
    <row r="317" spans="5:14" ht="12.75">
      <c r="E317" s="14"/>
      <c r="F317" s="14"/>
      <c r="G317" s="14"/>
      <c r="H317" s="14"/>
      <c r="I317" s="14"/>
      <c r="J317" s="14"/>
      <c r="K317" s="14"/>
      <c r="L317" s="14"/>
      <c r="M317" s="14"/>
      <c r="N317" s="14"/>
    </row>
    <row r="318" spans="4:14" ht="12.75">
      <c r="D318" s="50"/>
      <c r="E318" s="50"/>
      <c r="F318" s="50"/>
      <c r="G318" s="50"/>
      <c r="H318" s="50"/>
      <c r="I318" s="50"/>
      <c r="J318" s="50"/>
      <c r="K318" s="50"/>
      <c r="L318" s="50"/>
      <c r="M318" s="50"/>
      <c r="N318" s="50"/>
    </row>
    <row r="319" spans="4:14" ht="12.75">
      <c r="D319" s="50"/>
      <c r="E319" s="50"/>
      <c r="F319" s="50"/>
      <c r="G319" s="50"/>
      <c r="H319" s="50"/>
      <c r="I319" s="50"/>
      <c r="J319" s="50"/>
      <c r="K319" s="50"/>
      <c r="L319" s="50"/>
      <c r="M319" s="50"/>
      <c r="N319" s="50"/>
    </row>
    <row r="320" spans="4:14" ht="12.75">
      <c r="D320" s="50"/>
      <c r="E320" s="50"/>
      <c r="F320" s="50"/>
      <c r="G320" s="50"/>
      <c r="H320" s="50"/>
      <c r="I320" s="50"/>
      <c r="J320" s="50"/>
      <c r="K320" s="50"/>
      <c r="L320" s="50"/>
      <c r="M320" s="50"/>
      <c r="N320" s="50"/>
    </row>
    <row r="321" spans="5:14" ht="12.75">
      <c r="E321" s="14"/>
      <c r="F321" s="14"/>
      <c r="G321" s="14"/>
      <c r="H321" s="14"/>
      <c r="I321" s="14"/>
      <c r="J321" s="14"/>
      <c r="K321" s="14"/>
      <c r="L321" s="14"/>
      <c r="M321" s="14"/>
      <c r="N321" s="14"/>
    </row>
    <row r="322" spans="3:14" ht="12.75" customHeight="1">
      <c r="C322" s="47"/>
      <c r="D322" s="12"/>
      <c r="E322" s="12"/>
      <c r="F322" s="12"/>
      <c r="G322" s="12"/>
      <c r="H322" s="12"/>
      <c r="I322" s="12"/>
      <c r="J322" s="12"/>
      <c r="K322" s="12"/>
      <c r="L322" s="12"/>
      <c r="M322" s="12"/>
      <c r="N322" s="12"/>
    </row>
    <row r="323" spans="4:14" ht="12.75">
      <c r="D323" s="12"/>
      <c r="E323" s="12"/>
      <c r="F323" s="12"/>
      <c r="G323" s="12"/>
      <c r="H323" s="12"/>
      <c r="I323" s="12"/>
      <c r="J323" s="12"/>
      <c r="K323" s="12"/>
      <c r="L323" s="12"/>
      <c r="M323" s="12"/>
      <c r="N323" s="12"/>
    </row>
    <row r="324" spans="4:14" ht="12.75">
      <c r="D324" s="12"/>
      <c r="E324" s="12"/>
      <c r="F324" s="12"/>
      <c r="G324" s="12"/>
      <c r="H324" s="12"/>
      <c r="I324" s="12"/>
      <c r="J324" s="12"/>
      <c r="K324" s="12"/>
      <c r="L324" s="12"/>
      <c r="M324" s="12"/>
      <c r="N324" s="12"/>
    </row>
    <row r="325" spans="4:14" ht="12.75">
      <c r="D325" s="51"/>
      <c r="E325" s="51"/>
      <c r="F325" s="51"/>
      <c r="G325" s="51"/>
      <c r="H325" s="51"/>
      <c r="I325" s="51"/>
      <c r="J325" s="51"/>
      <c r="K325" s="51"/>
      <c r="L325" s="51"/>
      <c r="M325" s="51"/>
      <c r="N325" s="51"/>
    </row>
    <row r="326" spans="3:14" ht="12.75">
      <c r="C326" s="47"/>
      <c r="D326" s="12"/>
      <c r="E326" s="12"/>
      <c r="F326" s="12"/>
      <c r="G326" s="12"/>
      <c r="H326" s="12"/>
      <c r="I326" s="12"/>
      <c r="J326" s="12"/>
      <c r="K326" s="12"/>
      <c r="L326" s="12"/>
      <c r="M326" s="12"/>
      <c r="N326" s="12"/>
    </row>
    <row r="327" spans="4:14" ht="12.75">
      <c r="D327" s="12"/>
      <c r="E327" s="12"/>
      <c r="F327" s="12"/>
      <c r="G327" s="12"/>
      <c r="H327" s="12"/>
      <c r="I327" s="12"/>
      <c r="J327" s="12"/>
      <c r="K327" s="12"/>
      <c r="L327" s="12"/>
      <c r="M327" s="12"/>
      <c r="N327" s="12"/>
    </row>
    <row r="328" spans="4:14" ht="12.75">
      <c r="D328" s="12"/>
      <c r="E328" s="12"/>
      <c r="F328" s="12"/>
      <c r="G328" s="12"/>
      <c r="H328" s="12"/>
      <c r="I328" s="12"/>
      <c r="J328" s="12"/>
      <c r="K328" s="12"/>
      <c r="L328" s="12"/>
      <c r="M328" s="12"/>
      <c r="N328" s="12"/>
    </row>
    <row r="329" spans="4:14" ht="12.75">
      <c r="D329" s="12"/>
      <c r="E329" s="12"/>
      <c r="F329" s="12"/>
      <c r="G329" s="12"/>
      <c r="H329" s="12"/>
      <c r="I329" s="12"/>
      <c r="J329" s="12"/>
      <c r="K329" s="12"/>
      <c r="L329" s="12"/>
      <c r="M329" s="12"/>
      <c r="N329" s="12"/>
    </row>
    <row r="330" spans="4:14" ht="12.75">
      <c r="D330" s="12"/>
      <c r="E330" s="12"/>
      <c r="F330" s="12"/>
      <c r="G330" s="12"/>
      <c r="H330" s="12"/>
      <c r="I330" s="12"/>
      <c r="J330" s="12"/>
      <c r="K330" s="12"/>
      <c r="L330" s="12"/>
      <c r="M330" s="12"/>
      <c r="N330" s="12"/>
    </row>
    <row r="331" spans="5:14" ht="12.75">
      <c r="E331" s="14"/>
      <c r="F331" s="14"/>
      <c r="G331" s="14"/>
      <c r="H331" s="14"/>
      <c r="I331" s="14"/>
      <c r="J331" s="14"/>
      <c r="K331" s="14"/>
      <c r="L331" s="14"/>
      <c r="M331" s="14"/>
      <c r="N331" s="14"/>
    </row>
    <row r="332" spans="4:14" ht="12.75" customHeight="1">
      <c r="D332" s="47"/>
      <c r="E332" s="12"/>
      <c r="F332" s="12"/>
      <c r="G332" s="12"/>
      <c r="H332" s="12"/>
      <c r="I332" s="12"/>
      <c r="J332" s="12"/>
      <c r="K332" s="12"/>
      <c r="L332" s="12"/>
      <c r="M332" s="12"/>
      <c r="N332" s="12"/>
    </row>
    <row r="333" spans="5:14" ht="12.75">
      <c r="E333" s="12"/>
      <c r="F333" s="12"/>
      <c r="G333" s="12"/>
      <c r="H333" s="12"/>
      <c r="I333" s="12"/>
      <c r="J333" s="12"/>
      <c r="K333" s="12"/>
      <c r="L333" s="12"/>
      <c r="M333" s="12"/>
      <c r="N333" s="12"/>
    </row>
    <row r="334" spans="5:14" ht="12.75">
      <c r="E334" s="12"/>
      <c r="F334" s="12"/>
      <c r="G334" s="12"/>
      <c r="H334" s="12"/>
      <c r="I334" s="12"/>
      <c r="J334" s="12"/>
      <c r="K334" s="12"/>
      <c r="L334" s="12"/>
      <c r="M334" s="12"/>
      <c r="N334" s="12"/>
    </row>
    <row r="335" spans="5:14" ht="12.75">
      <c r="E335" s="14"/>
      <c r="F335" s="14"/>
      <c r="G335" s="14"/>
      <c r="H335" s="14"/>
      <c r="I335" s="14"/>
      <c r="J335" s="14"/>
      <c r="K335" s="14"/>
      <c r="L335" s="14"/>
      <c r="M335" s="14"/>
      <c r="N335" s="14"/>
    </row>
    <row r="336" spans="4:14" ht="12.75">
      <c r="D336" s="47"/>
      <c r="E336" s="12"/>
      <c r="F336" s="12"/>
      <c r="G336" s="12"/>
      <c r="H336" s="12"/>
      <c r="I336" s="12"/>
      <c r="J336" s="12"/>
      <c r="K336" s="12"/>
      <c r="L336" s="12"/>
      <c r="M336" s="12"/>
      <c r="N336" s="12"/>
    </row>
    <row r="337" spans="5:14" ht="12.75">
      <c r="E337" s="12"/>
      <c r="F337" s="12"/>
      <c r="G337" s="12"/>
      <c r="H337" s="12"/>
      <c r="I337" s="12"/>
      <c r="J337" s="12"/>
      <c r="K337" s="12"/>
      <c r="L337" s="12"/>
      <c r="M337" s="12"/>
      <c r="N337" s="12"/>
    </row>
    <row r="338" spans="5:14" ht="12.75">
      <c r="E338" s="14"/>
      <c r="F338" s="14"/>
      <c r="G338" s="14"/>
      <c r="H338" s="14"/>
      <c r="I338" s="14"/>
      <c r="J338" s="14"/>
      <c r="K338" s="14"/>
      <c r="L338" s="14"/>
      <c r="M338" s="14"/>
      <c r="N338" s="14"/>
    </row>
    <row r="339" spans="4:14" ht="12.75">
      <c r="D339" s="47"/>
      <c r="E339" s="12"/>
      <c r="F339" s="12"/>
      <c r="G339" s="12"/>
      <c r="H339" s="12"/>
      <c r="I339" s="12"/>
      <c r="J339" s="12"/>
      <c r="K339" s="12"/>
      <c r="L339" s="12"/>
      <c r="M339" s="12"/>
      <c r="N339" s="12"/>
    </row>
    <row r="340" spans="5:14" ht="12.75">
      <c r="E340" s="12"/>
      <c r="F340" s="12"/>
      <c r="G340" s="12"/>
      <c r="H340" s="12"/>
      <c r="I340" s="12"/>
      <c r="J340" s="12"/>
      <c r="K340" s="12"/>
      <c r="L340" s="12"/>
      <c r="M340" s="12"/>
      <c r="N340" s="12"/>
    </row>
    <row r="341" spans="5:14" ht="12.75">
      <c r="E341" s="14"/>
      <c r="F341" s="14"/>
      <c r="G341" s="14"/>
      <c r="H341" s="14"/>
      <c r="I341" s="14"/>
      <c r="J341" s="14"/>
      <c r="K341" s="14"/>
      <c r="L341" s="14"/>
      <c r="M341" s="14"/>
      <c r="N341" s="14"/>
    </row>
    <row r="342" spans="5:14" ht="9" customHeight="1">
      <c r="E342" s="14"/>
      <c r="F342" s="14"/>
      <c r="G342" s="14"/>
      <c r="H342" s="14"/>
      <c r="I342" s="14"/>
      <c r="J342" s="14"/>
      <c r="K342" s="14"/>
      <c r="L342" s="14"/>
      <c r="M342" s="14"/>
      <c r="N342" s="14"/>
    </row>
    <row r="343" spans="5:14" ht="12.75">
      <c r="E343" s="14"/>
      <c r="F343" s="14"/>
      <c r="G343" s="14"/>
      <c r="H343" s="14"/>
      <c r="I343" s="14"/>
      <c r="J343" s="14"/>
      <c r="K343" s="14"/>
      <c r="L343" s="14"/>
      <c r="M343" s="14"/>
      <c r="N343" s="14"/>
    </row>
    <row r="344" spans="2:15" ht="9" customHeight="1">
      <c r="B344" s="15"/>
      <c r="E344" s="14"/>
      <c r="F344" s="14"/>
      <c r="G344" s="14"/>
      <c r="H344" s="14"/>
      <c r="I344" s="14"/>
      <c r="J344" s="14"/>
      <c r="K344" s="14"/>
      <c r="L344" s="14"/>
      <c r="M344" s="14"/>
      <c r="N344" s="14"/>
      <c r="O344" s="15"/>
    </row>
    <row r="345" spans="2:15" ht="12.75">
      <c r="B345" s="15"/>
      <c r="E345" s="14"/>
      <c r="F345" s="14"/>
      <c r="G345" s="14"/>
      <c r="H345" s="14"/>
      <c r="I345" s="14"/>
      <c r="J345" s="14"/>
      <c r="K345" s="14"/>
      <c r="L345" s="14"/>
      <c r="M345" s="14"/>
      <c r="N345" s="14"/>
      <c r="O345" s="15"/>
    </row>
    <row r="346" spans="2:15" ht="12.75">
      <c r="B346" s="15"/>
      <c r="C346" s="24"/>
      <c r="E346" s="14"/>
      <c r="F346" s="14"/>
      <c r="G346" s="14"/>
      <c r="H346" s="14"/>
      <c r="I346" s="14"/>
      <c r="J346" s="14"/>
      <c r="K346" s="14"/>
      <c r="L346" s="14"/>
      <c r="M346" s="14"/>
      <c r="N346" s="14"/>
      <c r="O346" s="15"/>
    </row>
    <row r="347" spans="2:15" ht="12.75">
      <c r="B347" s="15"/>
      <c r="E347" s="14"/>
      <c r="F347" s="14"/>
      <c r="G347" s="14"/>
      <c r="H347" s="14"/>
      <c r="I347" s="14"/>
      <c r="J347" s="14"/>
      <c r="K347" s="14"/>
      <c r="L347" s="14"/>
      <c r="M347" s="14"/>
      <c r="N347" s="14"/>
      <c r="O347" s="15"/>
    </row>
    <row r="348" spans="2:15" ht="12.75">
      <c r="B348" s="15"/>
      <c r="E348" s="12"/>
      <c r="F348" s="13"/>
      <c r="G348" s="13"/>
      <c r="H348" s="13"/>
      <c r="I348" s="13"/>
      <c r="J348" s="13"/>
      <c r="K348" s="13"/>
      <c r="L348" s="13"/>
      <c r="M348" s="13"/>
      <c r="N348" s="13"/>
      <c r="O348" s="15"/>
    </row>
    <row r="349" spans="2:15" ht="12.75">
      <c r="B349" s="15"/>
      <c r="C349" s="45"/>
      <c r="D349" s="13"/>
      <c r="E349" s="13"/>
      <c r="F349" s="13"/>
      <c r="G349" s="13"/>
      <c r="H349" s="13"/>
      <c r="I349" s="13"/>
      <c r="J349" s="13"/>
      <c r="K349" s="13"/>
      <c r="L349" s="13"/>
      <c r="M349" s="13"/>
      <c r="N349" s="13"/>
      <c r="O349" s="15"/>
    </row>
    <row r="350" spans="2:15" ht="12.75">
      <c r="B350" s="15"/>
      <c r="D350" s="47"/>
      <c r="E350" s="51"/>
      <c r="F350" s="51"/>
      <c r="G350" s="51"/>
      <c r="H350" s="51"/>
      <c r="I350" s="51"/>
      <c r="J350" s="51"/>
      <c r="K350" s="51"/>
      <c r="L350" s="51"/>
      <c r="M350" s="51"/>
      <c r="N350" s="51"/>
      <c r="O350" s="15"/>
    </row>
    <row r="351" spans="2:15" ht="12.75">
      <c r="B351" s="15"/>
      <c r="C351" s="50"/>
      <c r="E351" s="12"/>
      <c r="F351" s="13"/>
      <c r="G351" s="13"/>
      <c r="H351" s="13"/>
      <c r="I351" s="13"/>
      <c r="J351" s="13"/>
      <c r="K351" s="13"/>
      <c r="L351" s="13"/>
      <c r="M351" s="13"/>
      <c r="N351" s="13"/>
      <c r="O351" s="15"/>
    </row>
    <row r="352" spans="2:15" ht="12.75">
      <c r="B352" s="15"/>
      <c r="E352" s="13"/>
      <c r="F352" s="13"/>
      <c r="G352" s="13"/>
      <c r="H352" s="13"/>
      <c r="I352" s="13"/>
      <c r="J352" s="13"/>
      <c r="K352" s="13"/>
      <c r="L352" s="13"/>
      <c r="M352" s="13"/>
      <c r="N352" s="13"/>
      <c r="O352" s="15"/>
    </row>
    <row r="353" spans="2:15" ht="12.75">
      <c r="B353" s="15"/>
      <c r="E353" s="13"/>
      <c r="F353" s="13"/>
      <c r="G353" s="13"/>
      <c r="H353" s="13"/>
      <c r="I353" s="13"/>
      <c r="J353" s="13"/>
      <c r="K353" s="13"/>
      <c r="L353" s="13"/>
      <c r="M353" s="13"/>
      <c r="N353" s="13"/>
      <c r="O353" s="15"/>
    </row>
    <row r="354" spans="2:15" ht="12.75">
      <c r="B354" s="15"/>
      <c r="C354" s="47"/>
      <c r="E354" s="14"/>
      <c r="F354" s="14"/>
      <c r="G354" s="14"/>
      <c r="H354" s="14"/>
      <c r="I354" s="14"/>
      <c r="J354" s="14"/>
      <c r="K354" s="14"/>
      <c r="L354" s="14"/>
      <c r="M354" s="14"/>
      <c r="N354" s="14"/>
      <c r="O354" s="15"/>
    </row>
    <row r="355" spans="2:15" ht="12.75" customHeight="1">
      <c r="B355" s="15"/>
      <c r="D355" s="48"/>
      <c r="E355" s="49"/>
      <c r="F355" s="49"/>
      <c r="G355" s="49"/>
      <c r="H355" s="49"/>
      <c r="I355" s="49"/>
      <c r="J355" s="49"/>
      <c r="K355" s="49"/>
      <c r="L355" s="49"/>
      <c r="M355" s="49"/>
      <c r="N355" s="49"/>
      <c r="O355" s="15"/>
    </row>
    <row r="356" spans="2:15" ht="12.75">
      <c r="B356" s="15"/>
      <c r="C356" s="47"/>
      <c r="D356" s="49"/>
      <c r="E356" s="49"/>
      <c r="F356" s="49"/>
      <c r="G356" s="49"/>
      <c r="H356" s="49"/>
      <c r="I356" s="49"/>
      <c r="J356" s="49"/>
      <c r="K356" s="49"/>
      <c r="L356" s="49"/>
      <c r="M356" s="49"/>
      <c r="N356" s="49"/>
      <c r="O356" s="15"/>
    </row>
    <row r="357" spans="2:15" ht="12.75">
      <c r="B357" s="15"/>
      <c r="C357" s="47"/>
      <c r="D357" s="49"/>
      <c r="E357" s="49"/>
      <c r="F357" s="49"/>
      <c r="G357" s="49"/>
      <c r="H357" s="49"/>
      <c r="I357" s="49"/>
      <c r="J357" s="49"/>
      <c r="K357" s="49"/>
      <c r="L357" s="49"/>
      <c r="M357" s="49"/>
      <c r="N357" s="49"/>
      <c r="O357" s="15"/>
    </row>
    <row r="358" spans="2:15" ht="12.75">
      <c r="B358" s="15"/>
      <c r="C358" s="47"/>
      <c r="D358" s="46"/>
      <c r="E358" s="46"/>
      <c r="F358" s="46"/>
      <c r="G358" s="46"/>
      <c r="H358" s="46"/>
      <c r="I358" s="46"/>
      <c r="J358" s="46"/>
      <c r="K358" s="46"/>
      <c r="L358" s="46"/>
      <c r="M358" s="46"/>
      <c r="N358" s="46"/>
      <c r="O358" s="15"/>
    </row>
    <row r="359" spans="2:15" ht="12.75">
      <c r="B359" s="15"/>
      <c r="C359" s="45"/>
      <c r="D359" s="45"/>
      <c r="E359" s="45"/>
      <c r="F359" s="45"/>
      <c r="G359" s="51"/>
      <c r="H359" s="51"/>
      <c r="I359" s="14"/>
      <c r="J359" s="14"/>
      <c r="K359" s="14"/>
      <c r="L359" s="14"/>
      <c r="M359" s="14"/>
      <c r="N359" s="14"/>
      <c r="O359" s="15"/>
    </row>
    <row r="360" spans="2:15" ht="12.75">
      <c r="B360" s="15"/>
      <c r="D360" s="47"/>
      <c r="E360" s="47"/>
      <c r="F360" s="47"/>
      <c r="G360" s="51"/>
      <c r="H360" s="51"/>
      <c r="I360" s="14"/>
      <c r="J360" s="14"/>
      <c r="K360" s="14"/>
      <c r="L360" s="14"/>
      <c r="M360" s="14"/>
      <c r="N360" s="14"/>
      <c r="O360" s="15"/>
    </row>
    <row r="361" spans="2:15" ht="12.75">
      <c r="B361" s="15"/>
      <c r="D361" s="47"/>
      <c r="E361" s="47"/>
      <c r="F361" s="47"/>
      <c r="G361" s="14"/>
      <c r="H361" s="14"/>
      <c r="I361" s="14"/>
      <c r="J361" s="14"/>
      <c r="K361" s="14"/>
      <c r="L361" s="14"/>
      <c r="M361" s="14"/>
      <c r="N361" s="14"/>
      <c r="O361" s="15"/>
    </row>
    <row r="362" spans="2:15" ht="12.75">
      <c r="B362" s="15"/>
      <c r="D362" s="47"/>
      <c r="E362" s="47"/>
      <c r="F362" s="47"/>
      <c r="G362" s="51"/>
      <c r="H362" s="51"/>
      <c r="I362" s="51"/>
      <c r="J362" s="51"/>
      <c r="K362" s="51"/>
      <c r="L362" s="51"/>
      <c r="M362" s="51"/>
      <c r="N362" s="51"/>
      <c r="O362" s="15"/>
    </row>
    <row r="363" spans="2:15" ht="12.75">
      <c r="B363" s="15"/>
      <c r="E363" s="14"/>
      <c r="F363" s="14"/>
      <c r="G363" s="51"/>
      <c r="H363" s="51"/>
      <c r="I363" s="51"/>
      <c r="J363" s="51"/>
      <c r="K363" s="51"/>
      <c r="L363" s="51"/>
      <c r="M363" s="51"/>
      <c r="N363" s="51"/>
      <c r="O363" s="15"/>
    </row>
    <row r="364" spans="2:15" ht="12.75">
      <c r="B364" s="15"/>
      <c r="C364" s="47"/>
      <c r="D364" s="51"/>
      <c r="E364" s="51"/>
      <c r="F364" s="51"/>
      <c r="G364" s="51"/>
      <c r="H364" s="51"/>
      <c r="I364" s="51"/>
      <c r="J364" s="51"/>
      <c r="K364" s="51"/>
      <c r="L364" s="51"/>
      <c r="M364" s="51"/>
      <c r="N364" s="51"/>
      <c r="O364" s="15"/>
    </row>
    <row r="365" spans="2:15" ht="12.75">
      <c r="B365" s="15"/>
      <c r="C365" s="24"/>
      <c r="E365" s="14"/>
      <c r="F365" s="14"/>
      <c r="G365" s="14"/>
      <c r="H365" s="14"/>
      <c r="I365" s="14"/>
      <c r="J365" s="14"/>
      <c r="K365" s="14"/>
      <c r="L365" s="14"/>
      <c r="M365" s="14"/>
      <c r="N365" s="14"/>
      <c r="O365" s="15"/>
    </row>
    <row r="366" spans="2:15" ht="12.75">
      <c r="B366" s="15"/>
      <c r="C366" s="47"/>
      <c r="E366" s="14"/>
      <c r="F366" s="14"/>
      <c r="G366" s="14"/>
      <c r="H366" s="14"/>
      <c r="I366" s="14"/>
      <c r="J366" s="14"/>
      <c r="K366" s="14"/>
      <c r="L366" s="14"/>
      <c r="M366" s="14"/>
      <c r="N366" s="14"/>
      <c r="O366" s="15"/>
    </row>
    <row r="367" spans="2:15" ht="12.75">
      <c r="B367" s="15"/>
      <c r="C367" s="47"/>
      <c r="D367" s="51"/>
      <c r="E367" s="51"/>
      <c r="F367" s="51"/>
      <c r="G367" s="51"/>
      <c r="H367" s="51"/>
      <c r="I367" s="51"/>
      <c r="J367" s="51"/>
      <c r="K367" s="51"/>
      <c r="L367" s="51"/>
      <c r="M367" s="51"/>
      <c r="N367" s="51"/>
      <c r="O367" s="15"/>
    </row>
    <row r="368" spans="2:15" ht="12.75">
      <c r="B368" s="15"/>
      <c r="C368" s="24"/>
      <c r="D368" s="51"/>
      <c r="E368" s="51"/>
      <c r="F368" s="51"/>
      <c r="G368" s="51"/>
      <c r="H368" s="51"/>
      <c r="I368" s="51"/>
      <c r="J368" s="51"/>
      <c r="K368" s="51"/>
      <c r="L368" s="51"/>
      <c r="M368" s="51"/>
      <c r="N368" s="51"/>
      <c r="O368" s="15"/>
    </row>
    <row r="369" spans="2:15" ht="12.75">
      <c r="B369" s="15"/>
      <c r="E369" s="14"/>
      <c r="F369" s="14"/>
      <c r="G369" s="14"/>
      <c r="H369" s="14"/>
      <c r="I369" s="14"/>
      <c r="J369" s="14"/>
      <c r="K369" s="14"/>
      <c r="L369" s="14"/>
      <c r="M369" s="14"/>
      <c r="N369" s="14"/>
      <c r="O369" s="15"/>
    </row>
    <row r="370" spans="2:15" ht="12.75">
      <c r="B370" s="15"/>
      <c r="C370" s="24"/>
      <c r="E370" s="14"/>
      <c r="F370" s="14"/>
      <c r="G370" s="14"/>
      <c r="H370" s="14"/>
      <c r="I370" s="14"/>
      <c r="J370" s="14"/>
      <c r="K370" s="14"/>
      <c r="L370" s="14"/>
      <c r="M370" s="14"/>
      <c r="N370" s="14"/>
      <c r="O370" s="15"/>
    </row>
    <row r="371" spans="2:15" ht="12.75">
      <c r="B371" s="15"/>
      <c r="E371" s="14"/>
      <c r="F371" s="14"/>
      <c r="G371" s="14"/>
      <c r="H371" s="14"/>
      <c r="I371" s="14"/>
      <c r="J371" s="14"/>
      <c r="K371" s="14"/>
      <c r="L371" s="14"/>
      <c r="M371" s="14"/>
      <c r="N371" s="14"/>
      <c r="O371" s="15"/>
    </row>
    <row r="372" spans="2:15" ht="12.75">
      <c r="B372" s="15"/>
      <c r="C372" s="24"/>
      <c r="E372" s="14"/>
      <c r="F372" s="14"/>
      <c r="G372" s="14"/>
      <c r="H372" s="14"/>
      <c r="I372" s="14"/>
      <c r="J372" s="14"/>
      <c r="K372" s="14"/>
      <c r="L372" s="14"/>
      <c r="M372" s="14"/>
      <c r="N372" s="14"/>
      <c r="O372" s="15"/>
    </row>
    <row r="373" spans="2:15" ht="12.75">
      <c r="B373" s="15"/>
      <c r="E373" s="14"/>
      <c r="F373" s="14"/>
      <c r="G373" s="14"/>
      <c r="H373" s="14"/>
      <c r="I373" s="14"/>
      <c r="J373" s="14"/>
      <c r="K373" s="14"/>
      <c r="L373" s="14"/>
      <c r="M373" s="14"/>
      <c r="N373" s="14"/>
      <c r="O373" s="15"/>
    </row>
    <row r="374" spans="2:15" ht="12.75">
      <c r="B374" s="15"/>
      <c r="C374" s="47"/>
      <c r="E374" s="14"/>
      <c r="F374" s="14"/>
      <c r="G374" s="14"/>
      <c r="H374" s="14"/>
      <c r="I374" s="14"/>
      <c r="J374" s="14"/>
      <c r="K374" s="14"/>
      <c r="L374" s="14"/>
      <c r="M374" s="14"/>
      <c r="N374" s="14"/>
      <c r="O374" s="15"/>
    </row>
    <row r="375" spans="2:15" ht="12.75">
      <c r="B375" s="15"/>
      <c r="D375" s="47"/>
      <c r="E375" s="14"/>
      <c r="F375" s="47"/>
      <c r="G375" s="14"/>
      <c r="H375" s="14"/>
      <c r="I375" s="14"/>
      <c r="J375" s="14"/>
      <c r="K375" s="14"/>
      <c r="L375" s="14"/>
      <c r="M375" s="14"/>
      <c r="N375" s="14"/>
      <c r="O375" s="15"/>
    </row>
    <row r="376" spans="2:15" ht="12.75">
      <c r="B376" s="15"/>
      <c r="E376" s="14"/>
      <c r="F376" s="14"/>
      <c r="G376" s="14"/>
      <c r="H376" s="14"/>
      <c r="I376" s="14"/>
      <c r="J376" s="14"/>
      <c r="K376" s="14"/>
      <c r="L376" s="14"/>
      <c r="M376" s="14"/>
      <c r="N376" s="14"/>
      <c r="O376" s="15"/>
    </row>
    <row r="377" spans="2:15" ht="12.75">
      <c r="B377" s="15"/>
      <c r="E377" s="14"/>
      <c r="F377" s="14"/>
      <c r="G377" s="47"/>
      <c r="H377" s="47"/>
      <c r="I377" s="47"/>
      <c r="J377" s="47"/>
      <c r="K377" s="47"/>
      <c r="L377" s="47"/>
      <c r="M377" s="47"/>
      <c r="N377" s="47"/>
      <c r="O377" s="15"/>
    </row>
    <row r="378" spans="2:15" ht="12.75">
      <c r="B378" s="15"/>
      <c r="E378" s="14"/>
      <c r="F378" s="14"/>
      <c r="G378" s="47"/>
      <c r="H378" s="47"/>
      <c r="I378" s="47"/>
      <c r="J378" s="47"/>
      <c r="K378" s="47"/>
      <c r="L378" s="47"/>
      <c r="M378" s="47"/>
      <c r="N378" s="47"/>
      <c r="O378" s="15"/>
    </row>
    <row r="379" spans="2:15" ht="12.75">
      <c r="B379" s="15"/>
      <c r="E379" s="14"/>
      <c r="F379" s="14"/>
      <c r="G379" s="47"/>
      <c r="H379" s="47"/>
      <c r="I379" s="47"/>
      <c r="J379" s="47"/>
      <c r="K379" s="47"/>
      <c r="L379" s="47"/>
      <c r="M379" s="47"/>
      <c r="N379" s="47"/>
      <c r="O379" s="15"/>
    </row>
    <row r="380" spans="2:15" ht="12.75">
      <c r="B380" s="15"/>
      <c r="E380" s="14"/>
      <c r="F380" s="14"/>
      <c r="G380" s="14"/>
      <c r="H380" s="14"/>
      <c r="I380" s="14"/>
      <c r="J380" s="14"/>
      <c r="K380" s="14"/>
      <c r="L380" s="14"/>
      <c r="M380" s="14"/>
      <c r="N380" s="14"/>
      <c r="O380" s="15"/>
    </row>
    <row r="381" spans="2:15" ht="12.75">
      <c r="B381" s="15"/>
      <c r="E381" s="14"/>
      <c r="F381" s="14"/>
      <c r="G381" s="51"/>
      <c r="H381" s="51"/>
      <c r="I381" s="51"/>
      <c r="J381" s="51"/>
      <c r="K381" s="51"/>
      <c r="L381" s="51"/>
      <c r="M381" s="51"/>
      <c r="N381" s="51"/>
      <c r="O381" s="15"/>
    </row>
    <row r="382" spans="2:15" ht="12.75">
      <c r="B382" s="15"/>
      <c r="D382" s="51"/>
      <c r="E382" s="51"/>
      <c r="F382" s="51"/>
      <c r="G382" s="51"/>
      <c r="H382" s="51"/>
      <c r="I382" s="51"/>
      <c r="J382" s="51"/>
      <c r="K382" s="51"/>
      <c r="L382" s="51"/>
      <c r="M382" s="51"/>
      <c r="N382" s="51"/>
      <c r="O382" s="15"/>
    </row>
    <row r="383" spans="2:15" ht="12.75">
      <c r="B383" s="15"/>
      <c r="D383" s="51"/>
      <c r="E383" s="51"/>
      <c r="F383" s="51"/>
      <c r="G383" s="51"/>
      <c r="H383" s="51"/>
      <c r="I383" s="51"/>
      <c r="J383" s="51"/>
      <c r="K383" s="51"/>
      <c r="L383" s="51"/>
      <c r="M383" s="51"/>
      <c r="N383" s="51"/>
      <c r="O383" s="15"/>
    </row>
    <row r="384" spans="2:15" ht="12.75">
      <c r="B384" s="15"/>
      <c r="D384" s="51"/>
      <c r="E384" s="51"/>
      <c r="F384" s="51"/>
      <c r="G384" s="51"/>
      <c r="H384" s="51"/>
      <c r="I384" s="51"/>
      <c r="J384" s="51"/>
      <c r="K384" s="51"/>
      <c r="L384" s="51"/>
      <c r="M384" s="51"/>
      <c r="N384" s="51"/>
      <c r="O384" s="15"/>
    </row>
    <row r="385" spans="2:15" ht="12.75">
      <c r="B385" s="15"/>
      <c r="C385" s="47"/>
      <c r="D385" s="51"/>
      <c r="E385" s="51"/>
      <c r="F385" s="51"/>
      <c r="G385" s="51"/>
      <c r="H385" s="51"/>
      <c r="I385" s="51"/>
      <c r="J385" s="51"/>
      <c r="K385" s="51"/>
      <c r="L385" s="51"/>
      <c r="M385" s="51"/>
      <c r="N385" s="51"/>
      <c r="O385" s="15"/>
    </row>
    <row r="386" spans="2:15" ht="12.75">
      <c r="B386" s="15"/>
      <c r="D386" s="51"/>
      <c r="E386" s="51"/>
      <c r="F386" s="51"/>
      <c r="G386" s="51"/>
      <c r="H386" s="51"/>
      <c r="I386" s="51"/>
      <c r="J386" s="51"/>
      <c r="K386" s="51"/>
      <c r="L386" s="51"/>
      <c r="M386" s="51"/>
      <c r="N386" s="51"/>
      <c r="O386" s="15"/>
    </row>
    <row r="387" spans="2:15" ht="12.75">
      <c r="B387" s="15"/>
      <c r="D387" s="51"/>
      <c r="E387" s="51"/>
      <c r="F387" s="51"/>
      <c r="G387" s="51"/>
      <c r="H387" s="51"/>
      <c r="I387" s="51"/>
      <c r="J387" s="51"/>
      <c r="K387" s="51"/>
      <c r="L387" s="51"/>
      <c r="M387" s="51"/>
      <c r="N387" s="51"/>
      <c r="O387" s="15"/>
    </row>
    <row r="388" spans="2:15" ht="12.75">
      <c r="B388" s="15"/>
      <c r="D388" s="51"/>
      <c r="E388" s="51"/>
      <c r="F388" s="51"/>
      <c r="G388" s="51"/>
      <c r="H388" s="51"/>
      <c r="I388" s="51"/>
      <c r="J388" s="51"/>
      <c r="K388" s="51"/>
      <c r="L388" s="51"/>
      <c r="M388" s="51"/>
      <c r="N388" s="51"/>
      <c r="O388" s="15"/>
    </row>
    <row r="389" spans="2:15" ht="12.75">
      <c r="B389" s="15"/>
      <c r="D389" s="51"/>
      <c r="E389" s="51"/>
      <c r="F389" s="51"/>
      <c r="G389" s="51"/>
      <c r="H389" s="51"/>
      <c r="I389" s="51"/>
      <c r="J389" s="51"/>
      <c r="K389" s="51"/>
      <c r="L389" s="51"/>
      <c r="M389" s="51"/>
      <c r="N389" s="51"/>
      <c r="O389" s="15"/>
    </row>
    <row r="390" spans="2:15" ht="12.75">
      <c r="B390" s="15"/>
      <c r="E390" s="14"/>
      <c r="F390" s="14"/>
      <c r="G390" s="14"/>
      <c r="H390" s="14"/>
      <c r="I390" s="14"/>
      <c r="J390" s="14"/>
      <c r="K390" s="14"/>
      <c r="L390" s="14"/>
      <c r="M390" s="14"/>
      <c r="N390" s="14"/>
      <c r="O390" s="15"/>
    </row>
    <row r="391" spans="2:15" ht="12.75">
      <c r="B391" s="15"/>
      <c r="D391" s="47"/>
      <c r="E391" s="12"/>
      <c r="F391" s="12"/>
      <c r="G391" s="12"/>
      <c r="H391" s="12"/>
      <c r="I391" s="12"/>
      <c r="J391" s="12"/>
      <c r="K391" s="12"/>
      <c r="L391" s="12"/>
      <c r="M391" s="12"/>
      <c r="N391" s="12"/>
      <c r="O391" s="15"/>
    </row>
    <row r="392" spans="2:15" ht="12.75">
      <c r="B392" s="15"/>
      <c r="E392" s="12"/>
      <c r="F392" s="12"/>
      <c r="G392" s="12"/>
      <c r="H392" s="12"/>
      <c r="I392" s="12"/>
      <c r="J392" s="12"/>
      <c r="K392" s="12"/>
      <c r="L392" s="12"/>
      <c r="M392" s="12"/>
      <c r="N392" s="12"/>
      <c r="O392" s="15"/>
    </row>
    <row r="393" spans="2:15" ht="12.75">
      <c r="B393" s="15"/>
      <c r="E393" s="12"/>
      <c r="F393" s="12"/>
      <c r="G393" s="12"/>
      <c r="H393" s="12"/>
      <c r="I393" s="12"/>
      <c r="J393" s="12"/>
      <c r="K393" s="12"/>
      <c r="L393" s="12"/>
      <c r="M393" s="12"/>
      <c r="N393" s="12"/>
      <c r="O393" s="15"/>
    </row>
    <row r="394" spans="2:15" ht="12.75">
      <c r="B394" s="15"/>
      <c r="E394" s="14"/>
      <c r="F394" s="14"/>
      <c r="G394" s="14"/>
      <c r="H394" s="14"/>
      <c r="I394" s="14"/>
      <c r="J394" s="14"/>
      <c r="K394" s="14"/>
      <c r="L394" s="14"/>
      <c r="M394" s="14"/>
      <c r="N394" s="14"/>
      <c r="O394" s="15"/>
    </row>
    <row r="395" spans="2:15" ht="12.75">
      <c r="B395" s="15"/>
      <c r="D395" s="47"/>
      <c r="E395" s="12"/>
      <c r="F395" s="12"/>
      <c r="G395" s="12"/>
      <c r="H395" s="12"/>
      <c r="I395" s="12"/>
      <c r="J395" s="12"/>
      <c r="K395" s="12"/>
      <c r="L395" s="12"/>
      <c r="M395" s="12"/>
      <c r="N395" s="12"/>
      <c r="O395" s="15"/>
    </row>
    <row r="396" spans="2:15" ht="12.75">
      <c r="B396" s="15"/>
      <c r="E396" s="12"/>
      <c r="F396" s="12"/>
      <c r="G396" s="12"/>
      <c r="H396" s="12"/>
      <c r="I396" s="12"/>
      <c r="J396" s="12"/>
      <c r="K396" s="12"/>
      <c r="L396" s="12"/>
      <c r="M396" s="12"/>
      <c r="N396" s="12"/>
      <c r="O396" s="15"/>
    </row>
    <row r="397" spans="2:15" ht="12.75">
      <c r="B397" s="15"/>
      <c r="E397" s="14"/>
      <c r="F397" s="14"/>
      <c r="G397" s="14"/>
      <c r="H397" s="14"/>
      <c r="I397" s="14"/>
      <c r="J397" s="14"/>
      <c r="K397" s="14"/>
      <c r="L397" s="14"/>
      <c r="M397" s="14"/>
      <c r="N397" s="14"/>
      <c r="O397" s="15"/>
    </row>
    <row r="398" spans="2:15" ht="12.75">
      <c r="B398" s="15"/>
      <c r="D398" s="47"/>
      <c r="E398" s="12"/>
      <c r="F398" s="12"/>
      <c r="G398" s="12"/>
      <c r="H398" s="12"/>
      <c r="I398" s="12"/>
      <c r="J398" s="12"/>
      <c r="K398" s="12"/>
      <c r="L398" s="12"/>
      <c r="M398" s="12"/>
      <c r="N398" s="12"/>
      <c r="O398" s="15"/>
    </row>
    <row r="399" spans="2:15" ht="12.75">
      <c r="B399" s="15"/>
      <c r="E399" s="12"/>
      <c r="F399" s="12"/>
      <c r="G399" s="12"/>
      <c r="H399" s="12"/>
      <c r="I399" s="12"/>
      <c r="J399" s="12"/>
      <c r="K399" s="12"/>
      <c r="L399" s="12"/>
      <c r="M399" s="12"/>
      <c r="N399" s="12"/>
      <c r="O399" s="15"/>
    </row>
    <row r="400" spans="2:15" ht="12.75">
      <c r="B400" s="15"/>
      <c r="E400" s="14"/>
      <c r="F400" s="14"/>
      <c r="G400" s="14"/>
      <c r="H400" s="14"/>
      <c r="I400" s="14"/>
      <c r="J400" s="14"/>
      <c r="K400" s="14"/>
      <c r="L400" s="14"/>
      <c r="M400" s="14"/>
      <c r="N400" s="14"/>
      <c r="O400" s="15"/>
    </row>
    <row r="401" spans="2:15" ht="9" customHeight="1">
      <c r="B401" s="15"/>
      <c r="C401" s="25"/>
      <c r="D401" s="25"/>
      <c r="E401" s="15"/>
      <c r="F401" s="15"/>
      <c r="G401" s="15"/>
      <c r="H401" s="15"/>
      <c r="I401" s="15"/>
      <c r="J401" s="15"/>
      <c r="K401" s="15"/>
      <c r="L401" s="15"/>
      <c r="M401" s="15"/>
      <c r="N401" s="15"/>
      <c r="O401" s="15"/>
    </row>
  </sheetData>
  <sheetProtection password="CF4D" sheet="1" objects="1" scenarios="1"/>
  <mergeCells count="18">
    <mergeCell ref="E30:N31"/>
    <mergeCell ref="F43:M44"/>
    <mergeCell ref="F35:M36"/>
    <mergeCell ref="F39:M40"/>
    <mergeCell ref="F32:N32"/>
    <mergeCell ref="E34:N34"/>
    <mergeCell ref="E38:N38"/>
    <mergeCell ref="E42:N42"/>
    <mergeCell ref="E10:N10"/>
    <mergeCell ref="E14:N14"/>
    <mergeCell ref="E18:N18"/>
    <mergeCell ref="C3:M4"/>
    <mergeCell ref="C24:M28"/>
    <mergeCell ref="E7:M7"/>
    <mergeCell ref="F8:M8"/>
    <mergeCell ref="F11:M12"/>
    <mergeCell ref="F15:M16"/>
    <mergeCell ref="F19:M23"/>
  </mergeCells>
  <hyperlinks>
    <hyperlink ref="E7:J7" r:id="rId1" display="The California Deparment of Social Services"/>
    <hyperlink ref="E10:K10" r:id="rId2" display="Research and Development Division (RADD)"/>
    <hyperlink ref="E14:J14" r:id="rId3" display="Data Systems and Survey Design Bureau (DSSDB)"/>
    <hyperlink ref="E18:H18" r:id="rId4" display="Report Forms and Instructions"/>
    <hyperlink ref="E34:H34" r:id="rId5" display="Statewide Released Reports"/>
    <hyperlink ref="E38:H38" r:id="rId6" display="Data Trend Released Reports "/>
    <hyperlink ref="E42:H42" r:id="rId7" display="Published Research Reports "/>
    <hyperlink ref="E30:N30" r:id="rId8" display="WTW 25, CalWORKS Welfare To Work Monthly Activity Report - All (Other) Families, Rev 01-02 (PDF Version)"/>
    <hyperlink ref="E34:J34" r:id="rId9" display="Statewide Released Reports (PDF Version)"/>
    <hyperlink ref="E38:J38" r:id="rId10" display="Data Trend Released Reports (PDF Version)"/>
    <hyperlink ref="E42:J42" r:id="rId11" display="Published Research Reports (PDF Version)"/>
    <hyperlink ref="E7:M7" r:id="rId12" display="California Department of Social Services (CDSS) - Home Page"/>
    <hyperlink ref="E14" r:id="rId13" display="Data Systems and Survey Design Bureau (DSSDB)"/>
    <hyperlink ref="E18" r:id="rId14" display="Report Forms and Instructions"/>
    <hyperlink ref="E30:N31" r:id="rId15" display="WTW 25A, CalWORKs Welfare-To-Work Monthly Activity Report - Two-Parent Families, Rev 10-06 (PDF Version)"/>
    <hyperlink ref="E10:J10" r:id="rId16" display="Research and Data Reports - Home Page"/>
    <hyperlink ref="E18:I18" r:id="rId17" display="Report Forms and Instructions"/>
    <hyperlink ref="E42:N42" r:id="rId18" display="CalWORKs Published Research Reports (PDF Version)"/>
    <hyperlink ref="E38:N38" r:id="rId19" display="CalWORKs Data Trend Released Reports (PDF Version)"/>
    <hyperlink ref="E34:N34" r:id="rId20" display="WTW 25A Statewide Released Reports (PDF Version)"/>
  </hyperlinks>
  <printOptions/>
  <pageMargins left="0.25" right="0.25" top="0.5" bottom="0.5" header="0.25" footer="0.25"/>
  <pageSetup horizontalDpi="300" verticalDpi="300" orientation="portrait" scale="92" r:id="rId22"/>
  <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reports1</dc:creator>
  <cp:keywords/>
  <dc:description/>
  <cp:lastModifiedBy>ISDAdmin</cp:lastModifiedBy>
  <cp:lastPrinted>2015-09-18T23:14:29Z</cp:lastPrinted>
  <dcterms:created xsi:type="dcterms:W3CDTF">1998-11-16T23:41:47Z</dcterms:created>
  <dcterms:modified xsi:type="dcterms:W3CDTF">2017-01-30T21:41:05Z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